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0" yWindow="65476" windowWidth="15600" windowHeight="11640" firstSheet="1" activeTab="1"/>
  </bookViews>
  <sheets>
    <sheet name="INSTRUCTIONS" sheetId="1" r:id="rId1"/>
    <sheet name="AGGREGATE DATA" sheetId="2" r:id="rId2"/>
    <sheet name="FORM" sheetId="3" r:id="rId3"/>
    <sheet name="APPENDIX - PROGRAM DESCRIPTIONS" sheetId="4" r:id="rId4"/>
  </sheets>
  <definedNames>
    <definedName name="_xlnm.Print_Titles" localSheetId="2">'FORM'!$1:$2</definedName>
  </definedNames>
  <calcPr fullCalcOnLoad="1"/>
</workbook>
</file>

<file path=xl/sharedStrings.xml><?xml version="1.0" encoding="utf-8"?>
<sst xmlns="http://schemas.openxmlformats.org/spreadsheetml/2006/main" count="877" uniqueCount="398">
  <si>
    <t>Program title</t>
  </si>
  <si>
    <t>Program length / episodes</t>
  </si>
  <si>
    <t>Production company / address</t>
  </si>
  <si>
    <t>Location of principal photography</t>
  </si>
  <si>
    <t>First broadcast</t>
  </si>
  <si>
    <t xml:space="preserve">Total production budget </t>
  </si>
  <si>
    <t>Total eligible Canadian programming expenditures</t>
  </si>
  <si>
    <t>Ind. , aff. or in-house</t>
  </si>
  <si>
    <t>Described video?</t>
  </si>
  <si>
    <t>"C" or CAVCO Number</t>
  </si>
  <si>
    <t>Prog. category</t>
  </si>
  <si>
    <t>Program information</t>
  </si>
  <si>
    <t>Producer information</t>
  </si>
  <si>
    <t>Broadcast information</t>
  </si>
  <si>
    <t>Budget information</t>
  </si>
  <si>
    <t>Licence fees</t>
  </si>
  <si>
    <t>Total hours in broadcast year, by service</t>
  </si>
  <si>
    <t>New media component</t>
  </si>
  <si>
    <t>Regional prod.?</t>
  </si>
  <si>
    <t>Language of Program
EN/FR/O</t>
  </si>
  <si>
    <t>OLMC Producer</t>
  </si>
  <si>
    <t>Tangible Benefits Monies?</t>
  </si>
  <si>
    <t>Location of Production Company</t>
  </si>
  <si>
    <t>Number of Projects</t>
  </si>
  <si>
    <t>% of Total Production Budgets by Region</t>
  </si>
  <si>
    <t>% of Total Licence Fees by Region</t>
  </si>
  <si>
    <t>% of Total Eligible Canadian Programming Expenditures</t>
  </si>
  <si>
    <t>Total Eligible Canadian Programming Expenditures</t>
  </si>
  <si>
    <t>British Columbia</t>
  </si>
  <si>
    <t>Prairies</t>
  </si>
  <si>
    <t>Ontario</t>
  </si>
  <si>
    <t>Quebec</t>
  </si>
  <si>
    <t>Atlantic</t>
  </si>
  <si>
    <t>Total Number of Hours Produced in Regions (1)</t>
  </si>
  <si>
    <t>Total Production Budgets by Region (1)</t>
  </si>
  <si>
    <t>Total Licence Fees by Region (1)</t>
  </si>
  <si>
    <t>Total Eligible Canadian Programming Expenditures (1)</t>
  </si>
  <si>
    <t>Broadcast Group:</t>
  </si>
  <si>
    <t>Broadcast Year:</t>
  </si>
  <si>
    <t>PROGRAMS OF NATIONAL INTEREST BY REGION</t>
  </si>
  <si>
    <t>OVERVIEW</t>
  </si>
  <si>
    <t>Broadcast Year</t>
  </si>
  <si>
    <t>Eligible Canadian Programming Expenditure Allocated to Independent Producers</t>
  </si>
  <si>
    <t>$</t>
  </si>
  <si>
    <t>%</t>
  </si>
  <si>
    <t>Eligible Canadian Programming Expenditure Allocated to Affiliated Producers</t>
  </si>
  <si>
    <r>
      <rPr>
        <b/>
        <u val="single"/>
        <sz val="11"/>
        <color indexed="8"/>
        <rFont val="Calibri"/>
        <family val="2"/>
      </rPr>
      <t>Engaging Independent Producers</t>
    </r>
    <r>
      <rPr>
        <sz val="11"/>
        <color theme="1"/>
        <rFont val="Calibri"/>
        <family val="2"/>
      </rPr>
      <t xml:space="preserve"> (2)</t>
    </r>
  </si>
  <si>
    <t>Brief Description</t>
  </si>
  <si>
    <t>APPENDIX - PROGRAM DESCRIPTIONS</t>
  </si>
  <si>
    <t>Ownership Group / Broadcast Year</t>
  </si>
  <si>
    <t>Almost Naked Animals</t>
  </si>
  <si>
    <t>Good God</t>
  </si>
  <si>
    <t>07E</t>
  </si>
  <si>
    <t>02B</t>
  </si>
  <si>
    <t>07B</t>
  </si>
  <si>
    <t>A Dangerous Method</t>
  </si>
  <si>
    <t>The Wife He Met Online</t>
  </si>
  <si>
    <t>Afghan Luke</t>
  </si>
  <si>
    <t>Crisis Point</t>
  </si>
  <si>
    <t>Deadly Hope</t>
  </si>
  <si>
    <t>Daydream Nation</t>
  </si>
  <si>
    <t>Unauthorized: The Harvey Weinstein Project</t>
  </si>
  <si>
    <t>Metal Shifters</t>
  </si>
  <si>
    <t>Barney's Version</t>
  </si>
  <si>
    <t>The Captains</t>
  </si>
  <si>
    <t>Sacrifice</t>
  </si>
  <si>
    <t>Gone</t>
  </si>
  <si>
    <t>Collision Earth</t>
  </si>
  <si>
    <t>Starbuck</t>
  </si>
  <si>
    <t>Peepers</t>
  </si>
  <si>
    <t>Secrets from Her Past</t>
  </si>
  <si>
    <t>Christmas Comes Home to Canaan</t>
  </si>
  <si>
    <t>The Kate Logan Affair</t>
  </si>
  <si>
    <t>Theo Fleury:Playing with Fire</t>
  </si>
  <si>
    <t>The Hight Cost of Living</t>
  </si>
  <si>
    <t>Obsession</t>
  </si>
  <si>
    <t>Earth's Final Hour</t>
  </si>
  <si>
    <t>The Year Dolly Parton Was my Mom</t>
  </si>
  <si>
    <t xml:space="preserve">Sophie </t>
  </si>
  <si>
    <t>In This Life: Chantal Kreviazuk in Concert</t>
  </si>
  <si>
    <t>The Dating Coach</t>
  </si>
  <si>
    <t>Hobo With A Shotgun</t>
  </si>
  <si>
    <t>Café De Flore</t>
  </si>
  <si>
    <t>Mulroney: The Opera</t>
  </si>
  <si>
    <t>Offline</t>
  </si>
  <si>
    <t>Max &amp; Ruby</t>
  </si>
  <si>
    <t>Mike the Knight</t>
  </si>
  <si>
    <t>My Big Friend</t>
  </si>
  <si>
    <t>Life With Boys</t>
  </si>
  <si>
    <t>07D</t>
  </si>
  <si>
    <t>07C</t>
  </si>
  <si>
    <t>07G</t>
  </si>
  <si>
    <t>07F</t>
  </si>
  <si>
    <t>A033430</t>
  </si>
  <si>
    <t>C31573</t>
  </si>
  <si>
    <t>A031524</t>
  </si>
  <si>
    <t>A078412</t>
  </si>
  <si>
    <t>A033328</t>
  </si>
  <si>
    <t>A032475</t>
  </si>
  <si>
    <t>A031278</t>
  </si>
  <si>
    <t>A032601</t>
  </si>
  <si>
    <t>B033778</t>
  </si>
  <si>
    <t>A033597</t>
  </si>
  <si>
    <t>B032871</t>
  </si>
  <si>
    <t>B030755</t>
  </si>
  <si>
    <t>B030293</t>
  </si>
  <si>
    <t>B034037</t>
  </si>
  <si>
    <t>A031539</t>
  </si>
  <si>
    <t>A033024</t>
  </si>
  <si>
    <t>A032939</t>
  </si>
  <si>
    <t>B02270</t>
  </si>
  <si>
    <t>B032914</t>
  </si>
  <si>
    <t>A032085</t>
  </si>
  <si>
    <t>B033076</t>
  </si>
  <si>
    <t>A032535</t>
  </si>
  <si>
    <t>A030363</t>
  </si>
  <si>
    <t>B032545</t>
  </si>
  <si>
    <t>B032772</t>
  </si>
  <si>
    <t>A030331</t>
  </si>
  <si>
    <t>A031022</t>
  </si>
  <si>
    <t>A030998</t>
  </si>
  <si>
    <t>A034175</t>
  </si>
  <si>
    <t>A34174</t>
  </si>
  <si>
    <t>A182125</t>
  </si>
  <si>
    <t>A033898</t>
  </si>
  <si>
    <t>C34161</t>
  </si>
  <si>
    <t>A032203</t>
  </si>
  <si>
    <t>C33834</t>
  </si>
  <si>
    <t>EN</t>
  </si>
  <si>
    <t xml:space="preserve">Ind.  </t>
  </si>
  <si>
    <t>00:30/10</t>
  </si>
  <si>
    <t>04/09/12</t>
  </si>
  <si>
    <t xml:space="preserve">Ind. </t>
  </si>
  <si>
    <t>07/27/12</t>
  </si>
  <si>
    <t>01:40 / 1</t>
  </si>
  <si>
    <t>MC: 18:20</t>
  </si>
  <si>
    <t>Y</t>
  </si>
  <si>
    <t>01:31 / 1</t>
  </si>
  <si>
    <t>MC: 07:35</t>
  </si>
  <si>
    <t>Ind.</t>
  </si>
  <si>
    <t>Premiere Bobine Inc.</t>
  </si>
  <si>
    <t>Ind</t>
  </si>
  <si>
    <t>08/22/12</t>
  </si>
  <si>
    <t>MC: 04:33</t>
  </si>
  <si>
    <t>01:35 / 1</t>
  </si>
  <si>
    <t>01:36 / 1</t>
  </si>
  <si>
    <t>05/31/12</t>
  </si>
  <si>
    <t>01:30 / 1</t>
  </si>
  <si>
    <t>06/06/12</t>
  </si>
  <si>
    <t>MC:  18:00</t>
  </si>
  <si>
    <t>06/13/12</t>
  </si>
  <si>
    <t>MC: 13:30</t>
  </si>
  <si>
    <t>01:38 / 1</t>
  </si>
  <si>
    <t>DDN Productions Inc.</t>
  </si>
  <si>
    <t>09/16/11</t>
  </si>
  <si>
    <t>01:37 / 1</t>
  </si>
  <si>
    <t>10/01/11</t>
  </si>
  <si>
    <t>07/05/11</t>
  </si>
  <si>
    <t>MC: 54:00</t>
  </si>
  <si>
    <t>02:14 / 1</t>
  </si>
  <si>
    <t>10/07/11</t>
  </si>
  <si>
    <t>10/20/11</t>
  </si>
  <si>
    <t>10/11/11</t>
  </si>
  <si>
    <t>MC: 58:20</t>
  </si>
  <si>
    <t>01:28 / 1</t>
  </si>
  <si>
    <t>10/04/11</t>
  </si>
  <si>
    <t>MC: 13:12 W Movies 4:24 W Network 5:52</t>
  </si>
  <si>
    <t>01:37: / 1</t>
  </si>
  <si>
    <t>11/01/11</t>
  </si>
  <si>
    <t>03/21/12</t>
  </si>
  <si>
    <t>MC: 28:30</t>
  </si>
  <si>
    <t>03/22/12</t>
  </si>
  <si>
    <t>01:49 / 1</t>
  </si>
  <si>
    <t>01:24 / 1</t>
  </si>
  <si>
    <t>04/26/12</t>
  </si>
  <si>
    <t>09/27/11</t>
  </si>
  <si>
    <t>MC: 40:30</t>
  </si>
  <si>
    <t>01:29 / 1</t>
  </si>
  <si>
    <t>09/20/11</t>
  </si>
  <si>
    <t xml:space="preserve">01:30 / 1 </t>
  </si>
  <si>
    <t>01/03/12</t>
  </si>
  <si>
    <t>MC: 46:30</t>
  </si>
  <si>
    <t>12/19/11</t>
  </si>
  <si>
    <t>MC: 11:42  CMT:  4:24  W Movies:  7:20  W Network:  1:28</t>
  </si>
  <si>
    <t>01/11/12</t>
  </si>
  <si>
    <t>01:43 / 1</t>
  </si>
  <si>
    <t>02/18/12</t>
  </si>
  <si>
    <t xml:space="preserve">01:25 / 1 </t>
  </si>
  <si>
    <t>03/08/12</t>
  </si>
  <si>
    <t>01:26 / 1</t>
  </si>
  <si>
    <t>05/18/12</t>
  </si>
  <si>
    <t>MC:  05:44</t>
  </si>
  <si>
    <t xml:space="preserve">01:26 / 1 </t>
  </si>
  <si>
    <t>01/06/12</t>
  </si>
  <si>
    <t>MC: 22:56</t>
  </si>
  <si>
    <t>02:00 / 1</t>
  </si>
  <si>
    <t>07/01/12</t>
  </si>
  <si>
    <t>MC: 24:00</t>
  </si>
  <si>
    <t>01:15 / 1</t>
  </si>
  <si>
    <t>07/03/12</t>
  </si>
  <si>
    <t>MC: 07:30</t>
  </si>
  <si>
    <t>07/18/12</t>
  </si>
  <si>
    <t>30:00 / 26</t>
  </si>
  <si>
    <t>A180054 - A180079</t>
  </si>
  <si>
    <t>Aff.</t>
  </si>
  <si>
    <t>22:00 / 22</t>
  </si>
  <si>
    <t>League of Super Evil II</t>
  </si>
  <si>
    <t>30:00 / 13</t>
  </si>
  <si>
    <t>30:00 / 22</t>
  </si>
  <si>
    <t>30:00 / 52</t>
  </si>
  <si>
    <t>Theo Fleury: Playing with Fire</t>
  </si>
  <si>
    <t>The High Cost of Living</t>
  </si>
  <si>
    <t>Christmas Comes Home to Canaa</t>
  </si>
  <si>
    <t>Sophie</t>
  </si>
  <si>
    <t>Hobo With a Shotgun</t>
  </si>
  <si>
    <t>How To Be Indie</t>
  </si>
  <si>
    <t>League of Super Evil</t>
  </si>
  <si>
    <t>My Young</t>
  </si>
  <si>
    <t>The film takes a glimpse into the turbulent relationships between fledgling psychiatrist Carl Jung , his mentor Sigmund Freud, and Sabina Spielrein -- the troubled and beautiful young woman who came between them.</t>
  </si>
  <si>
    <t>Fleury embarks on a North American tour to promote the paperback version of his bestselling memoir “Playing with Fire”.  The tour gives him a chance to show old haunts, rekindle memories – good and bad, funny and tragic.</t>
  </si>
  <si>
    <t>A widower looks for love on the internet, and meets what he thinks is the perfect woman. She soon reveals herself to be far from perfect, and wants him all to herself and will stop at nothing to ensure this.</t>
  </si>
  <si>
    <t>When his story about the Afghan War is buried, a journalist quits his job and heads back to Afghanistan to find out why.</t>
  </si>
  <si>
    <t>A former hostage negotiator is called back to service after her own sister becomes a hostage.</t>
  </si>
  <si>
    <t>Joanne Connors is a successful obstetrician whose life is turned upside down when her partner at their fertility is brutally murdered. She must now race to find out who wants her dead before the killer can strike at her again.</t>
  </si>
  <si>
    <t>A rural community is shaken up by the arrival of an acerbic teenage girl.</t>
  </si>
  <si>
    <t>A look at the life and career of film executive Harvey Weinstein who managed to change the face of the industry.</t>
  </si>
  <si>
    <t>A satellite falls from space into a farmer's field. With it, an alien microbe that bonds to any metal it touches, transforming it's host into a ferocious living creature.</t>
  </si>
  <si>
    <t>A story of the politically incorrect, fully lived life of the impulsive, irascible and fearlessly blunt barney panofsky.</t>
  </si>
  <si>
    <t>The Captains is a feature documentary that explores the life and remarkable career of William Shatner, the Canadian-born actor who took the character of Captain James T. Kirk into a new level of universal popularity.</t>
  </si>
  <si>
    <t>Criminals don't play by the rules; why should cops? John Hebron is a modern day Dirty Harry who takes the law into his own hands when his wife and child are killed.</t>
  </si>
  <si>
    <t>A young mother fighting for custody of her daughter becomes the prime suspect when the girl goes missing from school.</t>
  </si>
  <si>
    <t>Story of a young woman whose world falls apart when she loses her baby in a hit and run accident.</t>
  </si>
  <si>
    <t>With a charged-metallic comet is discovered to be on a collision course for Earth, the government puts together a team of the country’s leading experts to prevent  a planetary collision.</t>
  </si>
  <si>
    <t>A middle-aged man's life is turned upside down when he learns that the sperm he donated several years earlier was used to father 533 children.</t>
  </si>
  <si>
    <t>A group of peeping toms get the tables turned on them when a college professor begins to study their every move.</t>
  </si>
  <si>
    <t>A woman who changed her name and moved across the country after witnessing a horrible crime, begins to suspect that her original identity has been revealed.</t>
  </si>
  <si>
    <t>A woman becomes the target of a stalker after leaving New York City to accept a job promotion in a small town near Boston.</t>
  </si>
  <si>
    <t>A group of government agents struggle to save mankind after the earth's rotation is devastated by a collision with an imploded white hole.</t>
  </si>
  <si>
    <t>Earth's Final Hours</t>
  </si>
  <si>
    <t>A man finds himself falling in love with the physical therapist who is treating his son.</t>
  </si>
  <si>
    <t>The Year Dolly Parton Was My Mom</t>
  </si>
  <si>
    <t>11 yr old Elizabeth discovers her whole life has been a lie. With only her imagination and ouija board to guide her, she runs away to find her true identity. Her adoptive mother then sets out on a cross-country trek to find her daughter.</t>
  </si>
  <si>
    <t>Sophie loves ballet and her pet elephant Sheeba.  When her parents sell Sheeba to the circus to pay for ballet school, Sophie abandons her dreams of dancing to be with Sheeba and protect her from mistreatment.</t>
  </si>
  <si>
    <t>A young policewoman becomes increasingly unstable after she enters into a sexual affair with a married man.</t>
  </si>
  <si>
    <t>In this backstage pass to see Canadian singer-songwriter Chantal Kreviazuk. We see the classically trained pianist perform some of her favourites, inlcluding 'God Made Me' and 'Believer'.</t>
  </si>
  <si>
    <t>Still suffering from the ugly-duckling syndrome that branded his youth, Harold White hires a dating coach to help him shed his wallflower approach to romance.</t>
  </si>
  <si>
    <t>A homeless vigilante blows away crooked cops, pedophile santas, and other scumbags with his trusty pump-action shotgun.</t>
  </si>
  <si>
    <t>From 1960's Paris to present-day Montreal comes an epic love story. Café de Flore tells the story of the intertwining destinies of Jacqueline, a young Parisian mother of a special child, a Montreal DJ, and the women in his life.</t>
  </si>
  <si>
    <t>Uses the 2002 unveiling of the Politician's official portrait as the jumping-off point for a satirical look back at the man's life, including his marriage to Mila and his rise through the PC ranks all the way to 24 Sussex Drive.</t>
  </si>
  <si>
    <t xml:space="preserve">Aiden resurfaces after 13 years offline and in seclusion, after an online stalker murdered her parents. She surfaces only to find that her stalker is waiting for her, willing to do whatever it takes to have her for himself.  </t>
  </si>
  <si>
    <t>Sidekick Season III</t>
  </si>
  <si>
    <t>n/a</t>
  </si>
  <si>
    <t>Sidekick SIII</t>
  </si>
  <si>
    <t>30:00 / 14</t>
  </si>
  <si>
    <t>10/08/11</t>
  </si>
  <si>
    <t>YTV: 101</t>
  </si>
  <si>
    <t>Mr. Young S1</t>
  </si>
  <si>
    <t>Mr. Young S2</t>
  </si>
  <si>
    <t>C32745</t>
  </si>
  <si>
    <t>09/06/11</t>
  </si>
  <si>
    <t>03/12/12</t>
  </si>
  <si>
    <t>ABC: 90       YTV:111:30</t>
  </si>
  <si>
    <t>YTV: 83.5</t>
  </si>
  <si>
    <t>YTV: 222:00</t>
  </si>
  <si>
    <t>09/09/11</t>
  </si>
  <si>
    <t>06/02/12</t>
  </si>
  <si>
    <t>YTV:  20:30</t>
  </si>
  <si>
    <t>10/26/11</t>
  </si>
  <si>
    <t>NICK: 2.5   YTV:  26.5</t>
  </si>
  <si>
    <t xml:space="preserve">How To Be Indie II (partial season first airing) </t>
  </si>
  <si>
    <t>A173270 - A173295</t>
  </si>
  <si>
    <t>08/25/11</t>
  </si>
  <si>
    <t>THTV: 222</t>
  </si>
  <si>
    <t>Mike the Knight (partial season first airing)</t>
  </si>
  <si>
    <t>08/26/11</t>
  </si>
  <si>
    <t>THTV: 254</t>
  </si>
  <si>
    <t>C31641</t>
  </si>
  <si>
    <t>Max &amp; Ruby (partial series broadcast  in F12 only)</t>
  </si>
  <si>
    <t>10/03/11</t>
  </si>
  <si>
    <t>THTV: 68.5</t>
  </si>
  <si>
    <t>Almost Naked Animals S2</t>
  </si>
  <si>
    <t>A180080-A180093</t>
  </si>
  <si>
    <t>Almost Naked Animals S1 (partial season first airing)</t>
  </si>
  <si>
    <t>01/22/11</t>
  </si>
  <si>
    <t>02/04/12</t>
  </si>
  <si>
    <t>YTV: 103</t>
  </si>
  <si>
    <t>YTV:  50</t>
  </si>
  <si>
    <t xml:space="preserve">Max &amp; Ruby follows the adventures of two bunny siblings, the irrepressible and feisty Max and his sometimes bossy older sister Ruby. </t>
  </si>
  <si>
    <t>Toronto</t>
  </si>
  <si>
    <t>Website, games, mobile</t>
  </si>
  <si>
    <t>Set in the traditional knight’s world of a medieval kingdom, with a castle at its centre, Mike the Knight will deal with all the pressures, problems and issues that come with being a ten-year-old boy in a very grown up job.</t>
  </si>
  <si>
    <t>Website, app, downloadable background a web games</t>
  </si>
  <si>
    <t>N</t>
  </si>
  <si>
    <t>Three young friends; Yuri, Lili and Matt along with their imaginary big big friends—Golias (a blue elephant), Nessa (a pink giraffe) and Bongo (a green kangaroo)— discover that with a bit of help from each other and a whole lot of imagination, even their big problems can shrink down to size.</t>
  </si>
  <si>
    <t>Brazil</t>
  </si>
  <si>
    <t>Tess is the only girl living in an all-male household with brothers Gabe, Sam, Spencer, and her dad Jack. But at least she’s got Allie, her best friend (and certified girly-girl) to provide some much-needed female perspective into a life with boys.</t>
  </si>
  <si>
    <t>Website/videos</t>
  </si>
  <si>
    <t xml:space="preserve">Based on the quirky designs of Noah Z. Jones, Almost Naked Animals features an ensemble cast of shaved, underwear-clad animals, set in a beachfront hotel named the Banana Cabana. </t>
  </si>
  <si>
    <t>3 Games, Website, videos</t>
  </si>
  <si>
    <t>How to be Indie follows Indira "Indie" Mehta, as she humorously straddles the world of her immigrant family and the world of her peers. She's caught at the cross roads of South Asian Heritage Street and Canadian Life Avenue and figuring out how to do things in her own unique way.</t>
  </si>
  <si>
    <t>Interactive website</t>
  </si>
  <si>
    <t xml:space="preserve">Armed with a whole new approach to badness, The League of Super Evil (a.k.a. L.O.S.E.) follows four Super Villains who have set their sights on nothing less than total neighbourhood domination! </t>
  </si>
  <si>
    <t>Vancouver</t>
  </si>
  <si>
    <t>Apps</t>
  </si>
  <si>
    <t>Sidekick is set in a world filled to the brim with superheroes and supervillians. The series follows Eric and Trevor on ther not-so-heroic adventures training to be superhero sidekicks.</t>
  </si>
  <si>
    <t>Website, game, App</t>
  </si>
  <si>
    <t>George Findlay is a man in crisis. Always up for a
challenge, the extremely neurotic, significantly left-leaning George Findlay (Ken Finkleman) agrees to run the Canadian outpost of an American right-wing TV news network owned by his socialite girlfriend’s media baron father. George may not exactly think like a fundamentalist, but he’d like to think his worldview is fundamental.</t>
  </si>
  <si>
    <t>Good God S2</t>
  </si>
  <si>
    <t>Winnipeg</t>
  </si>
  <si>
    <t>Montreal</t>
  </si>
  <si>
    <t>Halifax</t>
  </si>
  <si>
    <t>Ottawa</t>
  </si>
  <si>
    <t>Germany / Austria</t>
  </si>
  <si>
    <t>Alberta, Chambly Quebec</t>
  </si>
  <si>
    <t>Portland, Ore USA</t>
  </si>
  <si>
    <t>Franklin and Friends 3D</t>
  </si>
  <si>
    <t>30:00 / 26 (partial season first airing)</t>
  </si>
  <si>
    <t>02/14/11</t>
  </si>
  <si>
    <t>THTV:  57:00</t>
  </si>
  <si>
    <t>Website, Games, Videos</t>
  </si>
  <si>
    <t xml:space="preserve">In this updated series, Franklin and Friends welcomes viewers to the bright and richly-coloured CG-animated village of Woodland.  Franklin, the fun-loving, curious turtle is a little older and a little wiser.  Now more mature and confident, Franklin makes his way through daily challenges and adventures, learning life lessons along with pals Snail, Rabbit, Beaver, Fox, Goose and his best buddy Bear.  </t>
  </si>
  <si>
    <t xml:space="preserve">Adam Young is not your ordinary teenager. A whiz kid-turned-teen genius, Adam hit the books hard enough to get into university at age 9. Now graduated at the tender age of 14, he’s headed back to high school as Mr. Young, the science teacher! </t>
  </si>
  <si>
    <t>That's So Weird S3</t>
  </si>
  <si>
    <t>A032940</t>
  </si>
  <si>
    <t>That’s So Weird! is a live-action sketch comedy series produced by Halifax Film with YTV. Featuring an ensemble cast of seven young, talented sketch players the series will provide a weekly slice of the outrageous and bizarre programs generated by the teen-operated network So Weird TV.</t>
  </si>
  <si>
    <t>Ashcroft/Cashe Creek BC, Halifx</t>
  </si>
  <si>
    <t>Shaftesbury Good Dog II Inc / Toronto ON.</t>
  </si>
  <si>
    <t>E1 Films Canada Inc. / Toronto ON</t>
  </si>
  <si>
    <t>Premiere Bobine Inc. / Montreal PQ</t>
  </si>
  <si>
    <t>Fox Incendo Television / Toronto ON</t>
  </si>
  <si>
    <t>Alliance Films Inc./ Toronto ON</t>
  </si>
  <si>
    <t>Melbar Entertainment Group / Toronto ON</t>
  </si>
  <si>
    <t>Prmiere Bobine Inc. / Montreal PQ</t>
  </si>
  <si>
    <t>Three Amigos Productions Inc / Toronto ON</t>
  </si>
  <si>
    <t>Le Big Boss Productions Inc. / Stratford ON</t>
  </si>
  <si>
    <t>Alliance Films Inc. / Toronto ON</t>
  </si>
  <si>
    <t>Away Productions Inc./ Burnaby BC</t>
  </si>
  <si>
    <t>Filmoption International Inc. / Westmount PQ</t>
  </si>
  <si>
    <t>E1 Films Canada Inc / Toronto ON</t>
  </si>
  <si>
    <t>Canaan Films Inc. / North Vancouver BC</t>
  </si>
  <si>
    <t>D Films Corporation / Toronto ON</t>
  </si>
  <si>
    <t>Annuit Coeptis Entertainment II Inc. / Vancouver BC</t>
  </si>
  <si>
    <t>ANA Productions Inc. / Toronto ON</t>
  </si>
  <si>
    <t>ANA Productions II Inc. / Toronto ON</t>
  </si>
  <si>
    <t>M&amp;R Story Productions LTD / Toronto ON</t>
  </si>
  <si>
    <t>Nelvana Enterprises Inc. / Toronto ON</t>
  </si>
  <si>
    <t>Big Friend Prodcutions Inc. / Toronto ON</t>
  </si>
  <si>
    <t>Indie 2 Inc. / Toronto ON</t>
  </si>
  <si>
    <t>League of Super Evil Productions (II) Inc. / Vancouver BC</t>
  </si>
  <si>
    <t>Thunderbird Films Inc. / Vancouver BC</t>
  </si>
  <si>
    <t xml:space="preserve"> Mr. Young Productions Inc. / Vancouver BC</t>
  </si>
  <si>
    <t>Mongrel Media / Toronto ON</t>
  </si>
  <si>
    <t>01/07/2012</t>
  </si>
  <si>
    <t>MC:  26:00</t>
  </si>
  <si>
    <t>Call Me Fitz S2</t>
  </si>
  <si>
    <t>MC:  96:30</t>
  </si>
  <si>
    <t>09/25/11</t>
  </si>
  <si>
    <t>Less Than Kind S3</t>
  </si>
  <si>
    <t>01/15/12</t>
  </si>
  <si>
    <t>MC:  83:30</t>
  </si>
  <si>
    <t>Funny as Hell S2</t>
  </si>
  <si>
    <t>02/24/12</t>
  </si>
  <si>
    <t>MC: 31:30</t>
  </si>
  <si>
    <t>Crimson Petal and White</t>
  </si>
  <si>
    <t>758775 Canada Inc. Montreal PQ</t>
  </si>
  <si>
    <t>01:00 / 4</t>
  </si>
  <si>
    <t>00:30 / 13</t>
  </si>
  <si>
    <t>00:30 / 9</t>
  </si>
  <si>
    <t>07A</t>
  </si>
  <si>
    <t>7552980 Canada Inc. / Toronto ON</t>
  </si>
  <si>
    <t>Kind 3 Film Productions Inc. / Toronto ON</t>
  </si>
  <si>
    <t>Juste Pour Rire TV. Inc. / Montreal PQ</t>
  </si>
  <si>
    <t>Wolfville</t>
  </si>
  <si>
    <t xml:space="preserve">A psychological thriller that takes us deep into the heart of Victorian London, focusing on a young prostitute and a prominent businessman who embark on a dangerous relationship with epic consequences. The drama will transport us into a world seething with vitality, sexuality, ambition and emotion. </t>
  </si>
  <si>
    <t>A twisted family dramedy about a morally bankrupt salesman who is forced to become business partners with his inner conscience, an off-beat do gooder intent on healing Fitz's mangled psyche, one hilarious disaster at a time.</t>
  </si>
  <si>
    <t>15-year-old Sheldon Blecher is overweight, with a self-destructive driving instructor father and pyromaniac mother who never quite seem to fit into their community. With the unexpected death of the Blecher patriarch, the family must wade through a maelstrom of infidelity, financial ruin, and high school wrestlers, as they struggle to heal their home.</t>
  </si>
  <si>
    <t xml:space="preserve">Back for a second season, Funny as Hell is a stand-up comedy series from Just For Laughs only cooler, with dirty words and brought to you by your mom.  Hosted by TV’s Jon Dore and featuring some of the funniest rising stars in comedy. You’ll be googling them for days. 
</t>
  </si>
  <si>
    <t xml:space="preserve"> 2 games, website, dowloadable wallpapers &amp; image gallery, video</t>
  </si>
  <si>
    <t>MC: 62:00</t>
  </si>
  <si>
    <t>MC: 27:12</t>
  </si>
  <si>
    <t>MC: 93:06</t>
  </si>
  <si>
    <t>MC:  43:39</t>
  </si>
  <si>
    <t>MC 125:00</t>
  </si>
  <si>
    <t>MC:  102.9     EA: 24:45</t>
  </si>
  <si>
    <t>MC: 90:32</t>
  </si>
  <si>
    <t>MC: 49:03</t>
  </si>
  <si>
    <t>MC: 22:24</t>
  </si>
  <si>
    <t>MC: 53:24</t>
  </si>
  <si>
    <t>MC:  65:05</t>
  </si>
  <si>
    <t>MC: 46:21</t>
  </si>
  <si>
    <t>MC: 49:35</t>
  </si>
  <si>
    <t>pending</t>
  </si>
  <si>
    <t>C32875</t>
  </si>
  <si>
    <t>C33033</t>
  </si>
  <si>
    <t>C34788</t>
  </si>
  <si>
    <t>Interactive website, games and videos + App</t>
  </si>
  <si>
    <t>Corus Entertainment</t>
  </si>
  <si>
    <t>ABRIDGED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</si>
</sst>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quot;#,##0.00"/>
    <numFmt numFmtId="166" formatCode="0.0%"/>
    <numFmt numFmtId="167" formatCode="_(* #,##0_);_(* \(#,##0\);_(* &quot;-&quot;??_);_(@_)"/>
  </numFmts>
  <fonts count="41">
    <font>
      <sz val="11"/>
      <color theme="1"/>
      <name val="Calibri"/>
      <family val="2"/>
    </font>
    <font>
      <sz val="11"/>
      <color indexed="8"/>
      <name val="Calibri"/>
      <family val="2"/>
    </font>
    <font>
      <b/>
      <u val="single"/>
      <sz val="11"/>
      <color indexed="8"/>
      <name val="Calibri"/>
      <family val="2"/>
    </font>
    <font>
      <b/>
      <sz val="11"/>
      <color indexed="8"/>
      <name val="Calibri"/>
      <family val="2"/>
    </font>
    <font>
      <sz val="10"/>
      <color indexed="8"/>
      <name val="Calibri"/>
      <family val="2"/>
    </font>
    <font>
      <b/>
      <sz val="12"/>
      <color indexed="8"/>
      <name val="Calibri"/>
      <family val="2"/>
    </font>
    <font>
      <sz val="10"/>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2">
    <xf numFmtId="0" fontId="0" fillId="0" borderId="0" xfId="0" applyFont="1" applyAlignment="1">
      <alignment/>
    </xf>
    <xf numFmtId="49" fontId="39" fillId="0" borderId="0" xfId="0" applyNumberFormat="1" applyFont="1" applyAlignment="1">
      <alignment wrapText="1"/>
    </xf>
    <xf numFmtId="49" fontId="39" fillId="0" borderId="10" xfId="0" applyNumberFormat="1" applyFont="1" applyBorder="1" applyAlignment="1">
      <alignment wrapText="1"/>
    </xf>
    <xf numFmtId="49" fontId="39" fillId="10" borderId="10" xfId="0" applyNumberFormat="1" applyFont="1" applyFill="1" applyBorder="1" applyAlignment="1">
      <alignment horizontal="center" vertical="center" wrapText="1"/>
    </xf>
    <xf numFmtId="49" fontId="39" fillId="33" borderId="10" xfId="0" applyNumberFormat="1" applyFont="1" applyFill="1" applyBorder="1" applyAlignment="1">
      <alignment horizontal="center" vertical="center" wrapText="1"/>
    </xf>
    <xf numFmtId="49" fontId="39" fillId="33" borderId="0" xfId="0" applyNumberFormat="1" applyFont="1" applyFill="1" applyAlignment="1">
      <alignment horizontal="center" vertical="center" wrapText="1"/>
    </xf>
    <xf numFmtId="49" fontId="39" fillId="13" borderId="10" xfId="0" applyNumberFormat="1" applyFont="1" applyFill="1" applyBorder="1" applyAlignment="1">
      <alignment horizontal="center" vertical="center" wrapText="1"/>
    </xf>
    <xf numFmtId="49" fontId="39" fillId="9" borderId="10" xfId="0" applyNumberFormat="1" applyFont="1" applyFill="1" applyBorder="1" applyAlignment="1">
      <alignment horizontal="center" vertical="center" wrapText="1"/>
    </xf>
    <xf numFmtId="0" fontId="0" fillId="0" borderId="0" xfId="0" applyAlignment="1">
      <alignment vertical="center" wrapText="1"/>
    </xf>
    <xf numFmtId="0" fontId="0" fillId="0" borderId="10" xfId="0" applyBorder="1" applyAlignment="1">
      <alignment/>
    </xf>
    <xf numFmtId="0" fontId="37" fillId="0" borderId="10" xfId="0" applyFont="1" applyBorder="1" applyAlignment="1">
      <alignment horizontal="center" vertical="center" wrapText="1"/>
    </xf>
    <xf numFmtId="0" fontId="40" fillId="0" borderId="0" xfId="0" applyFont="1" applyAlignment="1">
      <alignment horizontal="left"/>
    </xf>
    <xf numFmtId="0" fontId="40" fillId="0" borderId="0" xfId="0" applyFont="1" applyAlignment="1">
      <alignment horizontal="center"/>
    </xf>
    <xf numFmtId="0" fontId="0" fillId="0" borderId="11" xfId="0" applyBorder="1" applyAlignment="1">
      <alignment/>
    </xf>
    <xf numFmtId="0" fontId="0" fillId="0" borderId="10" xfId="0" applyBorder="1" applyAlignment="1">
      <alignment wrapText="1"/>
    </xf>
    <xf numFmtId="0" fontId="0" fillId="0" borderId="0" xfId="0" applyAlignment="1">
      <alignment wrapText="1"/>
    </xf>
    <xf numFmtId="0" fontId="0" fillId="0" borderId="0" xfId="0" applyFill="1" applyBorder="1" applyAlignment="1">
      <alignment/>
    </xf>
    <xf numFmtId="0" fontId="0" fillId="0" borderId="0" xfId="0" applyAlignment="1">
      <alignment/>
    </xf>
    <xf numFmtId="0" fontId="0" fillId="0" borderId="10" xfId="0" applyBorder="1" applyAlignment="1">
      <alignment horizontal="center"/>
    </xf>
    <xf numFmtId="49" fontId="39" fillId="0" borderId="10" xfId="0" applyNumberFormat="1" applyFont="1" applyBorder="1" applyAlignment="1">
      <alignment wrapText="1"/>
    </xf>
    <xf numFmtId="49" fontId="39" fillId="0" borderId="10" xfId="0" applyNumberFormat="1" applyFont="1" applyBorder="1" applyAlignment="1">
      <alignment/>
    </xf>
    <xf numFmtId="0" fontId="6" fillId="0" borderId="10" xfId="57" applyFont="1" applyFill="1" applyBorder="1" applyAlignment="1">
      <alignment wrapText="1"/>
      <protection/>
    </xf>
    <xf numFmtId="0" fontId="6" fillId="0" borderId="10" xfId="55" applyFont="1" applyFill="1" applyBorder="1" applyAlignment="1">
      <alignment horizontal="center" wrapText="1"/>
      <protection/>
    </xf>
    <xf numFmtId="49" fontId="39" fillId="0" borderId="10" xfId="0" applyNumberFormat="1" applyFont="1" applyBorder="1" applyAlignment="1">
      <alignment horizontal="center" vertical="center" wrapText="1"/>
    </xf>
    <xf numFmtId="49" fontId="39" fillId="0" borderId="10" xfId="0" applyNumberFormat="1" applyFont="1" applyFill="1" applyBorder="1" applyAlignment="1">
      <alignment wrapText="1"/>
    </xf>
    <xf numFmtId="49" fontId="39" fillId="0" borderId="10" xfId="0" applyNumberFormat="1" applyFont="1" applyFill="1" applyBorder="1" applyAlignment="1">
      <alignment horizontal="center" vertical="center" wrapText="1"/>
    </xf>
    <xf numFmtId="0" fontId="7" fillId="0" borderId="10" xfId="55" applyFont="1" applyFill="1" applyBorder="1" applyAlignment="1">
      <alignment horizontal="left" vertical="top" wrapText="1"/>
      <protection/>
    </xf>
    <xf numFmtId="0" fontId="7" fillId="0" borderId="10" xfId="55" applyFont="1" applyFill="1" applyBorder="1" applyAlignment="1">
      <alignment wrapText="1"/>
      <protection/>
    </xf>
    <xf numFmtId="0" fontId="7" fillId="0" borderId="10" xfId="55" applyFont="1" applyFill="1" applyBorder="1" applyAlignment="1">
      <alignment vertical="top" wrapText="1"/>
      <protection/>
    </xf>
    <xf numFmtId="0" fontId="7" fillId="0" borderId="10" xfId="57" applyFont="1" applyFill="1" applyBorder="1" applyAlignment="1">
      <alignment horizontal="left" vertical="top" wrapText="1"/>
      <protection/>
    </xf>
    <xf numFmtId="0" fontId="39" fillId="0" borderId="10" xfId="55" applyFont="1" applyFill="1" applyBorder="1" applyAlignment="1">
      <alignment horizontal="left" vertical="top" wrapText="1"/>
      <protection/>
    </xf>
    <xf numFmtId="0" fontId="39" fillId="0" borderId="10" xfId="55" applyFont="1" applyFill="1" applyBorder="1" applyAlignment="1">
      <alignment vertical="top" wrapText="1"/>
      <protection/>
    </xf>
    <xf numFmtId="0" fontId="6" fillId="0" borderId="10" xfId="55" applyFont="1" applyFill="1" applyBorder="1" applyAlignment="1">
      <alignment horizontal="center" wrapText="1"/>
      <protection/>
    </xf>
    <xf numFmtId="0" fontId="6" fillId="0" borderId="10" xfId="0" applyFont="1" applyFill="1" applyBorder="1" applyAlignment="1">
      <alignment horizontal="center" wrapText="1"/>
    </xf>
    <xf numFmtId="165" fontId="6" fillId="34" borderId="10" xfId="55" applyNumberFormat="1" applyFill="1" applyBorder="1" applyAlignment="1">
      <alignment horizontal="right" vertical="center" wrapText="1"/>
      <protection/>
    </xf>
    <xf numFmtId="49" fontId="39" fillId="34" borderId="10" xfId="0" applyNumberFormat="1" applyFont="1" applyFill="1" applyBorder="1" applyAlignment="1">
      <alignment wrapText="1"/>
    </xf>
    <xf numFmtId="165" fontId="6" fillId="34" borderId="10" xfId="55" applyNumberFormat="1" applyFont="1" applyFill="1" applyBorder="1" applyAlignment="1">
      <alignment horizontal="right" vertical="center" wrapText="1"/>
      <protection/>
    </xf>
    <xf numFmtId="165" fontId="39" fillId="34" borderId="10" xfId="0" applyNumberFormat="1" applyFont="1" applyFill="1" applyBorder="1" applyAlignment="1">
      <alignment horizontal="right" vertical="center" wrapText="1"/>
    </xf>
    <xf numFmtId="165" fontId="6" fillId="34" borderId="10" xfId="55" applyNumberFormat="1" applyFill="1" applyBorder="1" applyAlignment="1">
      <alignment horizontal="right" vertical="center"/>
      <protection/>
    </xf>
    <xf numFmtId="165" fontId="6" fillId="34" borderId="10" xfId="57" applyNumberFormat="1" applyFill="1" applyBorder="1" applyAlignment="1">
      <alignment horizontal="right" vertical="center"/>
      <protection/>
    </xf>
    <xf numFmtId="165" fontId="6" fillId="34" borderId="10" xfId="55" applyNumberFormat="1" applyFont="1" applyFill="1" applyBorder="1" applyAlignment="1">
      <alignment horizontal="right" vertical="center"/>
      <protection/>
    </xf>
    <xf numFmtId="165" fontId="6" fillId="34" borderId="10" xfId="57" applyNumberFormat="1" applyFont="1" applyFill="1" applyBorder="1" applyAlignment="1">
      <alignment horizontal="right" vertical="center"/>
      <protection/>
    </xf>
    <xf numFmtId="165" fontId="0" fillId="34" borderId="10" xfId="0" applyNumberFormat="1" applyFill="1" applyBorder="1" applyAlignment="1">
      <alignment horizontal="right"/>
    </xf>
    <xf numFmtId="3" fontId="0" fillId="0" borderId="10" xfId="0" applyNumberFormat="1" applyBorder="1" applyAlignment="1">
      <alignment/>
    </xf>
    <xf numFmtId="166" fontId="0" fillId="0" borderId="10" xfId="60" applyNumberFormat="1" applyFont="1" applyBorder="1" applyAlignment="1">
      <alignment/>
    </xf>
    <xf numFmtId="46" fontId="0" fillId="0" borderId="10" xfId="0" applyNumberFormat="1" applyBorder="1" applyAlignment="1">
      <alignment wrapText="1"/>
    </xf>
    <xf numFmtId="167" fontId="0" fillId="0" borderId="10" xfId="42" applyNumberFormat="1" applyFont="1" applyBorder="1" applyAlignment="1">
      <alignment wrapText="1"/>
    </xf>
    <xf numFmtId="166" fontId="0" fillId="0" borderId="10" xfId="60" applyNumberFormat="1" applyFont="1" applyBorder="1" applyAlignment="1">
      <alignment wrapText="1"/>
    </xf>
    <xf numFmtId="0" fontId="37" fillId="0" borderId="0" xfId="0" applyFont="1" applyAlignment="1">
      <alignment horizontal="centerContinuous"/>
    </xf>
    <xf numFmtId="0" fontId="0" fillId="0" borderId="0" xfId="0" applyAlignment="1">
      <alignment horizontal="centerContinuous"/>
    </xf>
    <xf numFmtId="46" fontId="0" fillId="34" borderId="10" xfId="0" applyNumberFormat="1" applyFill="1" applyBorder="1" applyAlignment="1">
      <alignment wrapText="1"/>
    </xf>
    <xf numFmtId="167" fontId="0" fillId="34" borderId="10" xfId="42" applyNumberFormat="1" applyFont="1" applyFill="1" applyBorder="1" applyAlignment="1">
      <alignment wrapText="1"/>
    </xf>
    <xf numFmtId="166" fontId="0" fillId="34" borderId="10" xfId="60" applyNumberFormat="1" applyFont="1" applyFill="1" applyBorder="1" applyAlignment="1">
      <alignment wrapText="1"/>
    </xf>
    <xf numFmtId="49" fontId="39" fillId="34" borderId="10" xfId="0" applyNumberFormat="1" applyFont="1" applyFill="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vertical="center" wrapText="1"/>
    </xf>
    <xf numFmtId="3" fontId="0" fillId="0" borderId="12" xfId="0" applyNumberFormat="1" applyBorder="1" applyAlignment="1">
      <alignment horizontal="center"/>
    </xf>
    <xf numFmtId="0" fontId="0" fillId="0" borderId="13" xfId="0" applyBorder="1" applyAlignment="1">
      <alignment horizontal="center"/>
    </xf>
    <xf numFmtId="49" fontId="39" fillId="9" borderId="12" xfId="0" applyNumberFormat="1" applyFont="1" applyFill="1" applyBorder="1" applyAlignment="1">
      <alignment horizontal="center" wrapText="1"/>
    </xf>
    <xf numFmtId="49" fontId="39" fillId="9" borderId="14" xfId="0" applyNumberFormat="1" applyFont="1" applyFill="1" applyBorder="1" applyAlignment="1">
      <alignment horizontal="center" wrapText="1"/>
    </xf>
    <xf numFmtId="49" fontId="39" fillId="9" borderId="13" xfId="0" applyNumberFormat="1" applyFont="1" applyFill="1" applyBorder="1" applyAlignment="1">
      <alignment horizontal="center" wrapText="1"/>
    </xf>
    <xf numFmtId="49" fontId="39" fillId="10" borderId="12" xfId="0" applyNumberFormat="1" applyFont="1" applyFill="1" applyBorder="1" applyAlignment="1">
      <alignment horizontal="center" wrapText="1"/>
    </xf>
    <xf numFmtId="49" fontId="39" fillId="10" borderId="14" xfId="0" applyNumberFormat="1" applyFont="1" applyFill="1" applyBorder="1" applyAlignment="1">
      <alignment horizontal="center" wrapText="1"/>
    </xf>
    <xf numFmtId="49" fontId="39" fillId="10" borderId="13" xfId="0" applyNumberFormat="1" applyFont="1" applyFill="1" applyBorder="1" applyAlignment="1">
      <alignment horizontal="center" wrapText="1"/>
    </xf>
    <xf numFmtId="49" fontId="39" fillId="33" borderId="12" xfId="0" applyNumberFormat="1" applyFont="1" applyFill="1" applyBorder="1" applyAlignment="1">
      <alignment horizontal="center" wrapText="1"/>
    </xf>
    <xf numFmtId="49" fontId="39" fillId="33" borderId="14" xfId="0" applyNumberFormat="1" applyFont="1" applyFill="1" applyBorder="1" applyAlignment="1">
      <alignment horizontal="center" wrapText="1"/>
    </xf>
    <xf numFmtId="49" fontId="39" fillId="33" borderId="13" xfId="0" applyNumberFormat="1" applyFont="1" applyFill="1" applyBorder="1" applyAlignment="1">
      <alignment horizontal="center" wrapText="1"/>
    </xf>
    <xf numFmtId="49" fontId="39" fillId="13" borderId="12" xfId="0" applyNumberFormat="1" applyFont="1" applyFill="1" applyBorder="1" applyAlignment="1">
      <alignment horizontal="center" wrapText="1"/>
    </xf>
    <xf numFmtId="49" fontId="39" fillId="13" borderId="14" xfId="0" applyNumberFormat="1" applyFont="1" applyFill="1" applyBorder="1" applyAlignment="1">
      <alignment horizontal="center" wrapText="1"/>
    </xf>
    <xf numFmtId="49" fontId="39" fillId="13" borderId="13" xfId="0" applyNumberFormat="1" applyFont="1" applyFill="1" applyBorder="1" applyAlignment="1">
      <alignment horizontal="center" wrapText="1"/>
    </xf>
    <xf numFmtId="0" fontId="37" fillId="0" borderId="0" xfId="0" applyFont="1" applyAlignment="1">
      <alignment horizontal="center"/>
    </xf>
    <xf numFmtId="0" fontId="0" fillId="0" borderId="0" xfId="0"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0</xdr:row>
      <xdr:rowOff>85725</xdr:rowOff>
    </xdr:from>
    <xdr:to>
      <xdr:col>10</xdr:col>
      <xdr:colOff>85725</xdr:colOff>
      <xdr:row>45</xdr:row>
      <xdr:rowOff>190500</xdr:rowOff>
    </xdr:to>
    <xdr:sp>
      <xdr:nvSpPr>
        <xdr:cNvPr id="1" name="TextBox 1"/>
        <xdr:cNvSpPr txBox="1">
          <a:spLocks noChangeArrowheads="1"/>
        </xdr:cNvSpPr>
      </xdr:nvSpPr>
      <xdr:spPr>
        <a:xfrm>
          <a:off x="590550" y="85725"/>
          <a:ext cx="5591175" cy="867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Broadcasters are asked to list all programs from categories 2(b) Long-form documentaries, 7 Drama and all Canadian award shows (as defined</a:t>
          </a:r>
          <a:r>
            <a:rPr lang="en-US" cap="none" sz="1100" b="1" i="0" u="none" baseline="0">
              <a:solidFill>
                <a:srgbClr val="000000"/>
              </a:solidFill>
              <a:latin typeface="Calibri"/>
              <a:ea typeface="Calibri"/>
              <a:cs typeface="Calibri"/>
            </a:rPr>
            <a:t> in Regulatory Policy 2010-808)</a:t>
          </a:r>
          <a:r>
            <a:rPr lang="en-US" cap="none" sz="1100" b="1" i="0" u="none" baseline="0">
              <a:solidFill>
                <a:srgbClr val="000000"/>
              </a:solidFill>
              <a:latin typeface="Calibri"/>
              <a:ea typeface="Calibri"/>
              <a:cs typeface="Calibri"/>
            </a:rPr>
            <a:t>, including projects that, although licensed, did not ultimately go into production.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Certification number: </a:t>
          </a:r>
          <a:r>
            <a:rPr lang="en-US" cap="none" sz="1100" b="0" i="0" u="none" baseline="0">
              <a:solidFill>
                <a:srgbClr val="000000"/>
              </a:solidFill>
              <a:latin typeface="Calibri"/>
              <a:ea typeface="Calibri"/>
              <a:cs typeface="Calibri"/>
            </a:rPr>
            <a:t> The Canadian certification number given to the project either by the Commission or by the Canadian Audio-Visual Certification Office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(CAVCO).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 length / episodes: </a:t>
          </a:r>
          <a:r>
            <a:rPr lang="en-US" cap="none" sz="1100" b="0" i="0" u="none" baseline="0">
              <a:solidFill>
                <a:srgbClr val="000000"/>
              </a:solidFill>
              <a:latin typeface="Calibri"/>
              <a:ea typeface="Calibri"/>
              <a:cs typeface="Calibri"/>
            </a:rPr>
            <a:t>Total number of hours of programming produced, as well as the number of episodes produced.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Production company / address : </a:t>
          </a:r>
          <a:r>
            <a:rPr lang="en-US" cap="none" sz="1100" b="0" i="0" u="none" baseline="0">
              <a:solidFill>
                <a:srgbClr val="000000"/>
              </a:solidFill>
              <a:latin typeface="Calibri"/>
              <a:ea typeface="Calibri"/>
              <a:cs typeface="Calibri"/>
            </a:rPr>
            <a:t>Address is the address of the production company's head office. In the case of co-productions, list all production companies.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Independent, affiliate, in-house: </a:t>
          </a:r>
          <a:r>
            <a:rPr lang="en-US" cap="none" sz="1100" b="0" i="0" u="none" baseline="0">
              <a:solidFill>
                <a:srgbClr val="000000"/>
              </a:solidFill>
              <a:latin typeface="Calibri"/>
              <a:ea typeface="Calibri"/>
              <a:cs typeface="Calibri"/>
            </a:rPr>
            <a:t>An independent production company is defined as a production company in which a television licensee owns or controls, directly or indirectly, in aggregate less than 30% of the equity.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Regional production :  
</a:t>
          </a:r>
          <a:r>
            <a:rPr lang="en-US" cap="none" sz="1100" b="0" i="0" u="none" baseline="0">
              <a:solidFill>
                <a:srgbClr val="000000"/>
              </a:solidFill>
              <a:latin typeface="Calibri"/>
              <a:ea typeface="Calibri"/>
              <a:cs typeface="Calibri"/>
            </a:rPr>
            <a:t>English-language programs at least 30 minutes long (less a reasonable amount of time for commercials, if any) in which the principal photography occurred in Canada at a distance of more than 150 kilometres from Montréal, Toronto or Vancouver. Programs in which the principal photography occurred on Vancouver Island will also be considered regionally produced programs.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French-language programs at least 30 minutes long (less a reasonable amount of time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commercials, if any) in which the principal photography occurred in Canada at a distance of more than 150 kilometres from Montréal.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Programs of News (Category 1), Analysis &amp; Interpretation (Category 2), Reporting &amp; Actualities (Category 3) and Sports (Category 6) are excluded.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OLMC producer: </a:t>
          </a:r>
          <a:r>
            <a:rPr lang="en-US" cap="none" sz="1100" b="0" i="0" u="none" baseline="0">
              <a:solidFill>
                <a:srgbClr val="000000"/>
              </a:solidFill>
              <a:latin typeface="Calibri"/>
              <a:ea typeface="Calibri"/>
              <a:cs typeface="Calibri"/>
            </a:rPr>
            <a:t>Francophone independent</a:t>
          </a:r>
          <a:r>
            <a:rPr lang="en-US" cap="none" sz="1100" b="0" i="0" u="none" baseline="0">
              <a:solidFill>
                <a:srgbClr val="000000"/>
              </a:solidFill>
              <a:latin typeface="Calibri"/>
              <a:ea typeface="Calibri"/>
              <a:cs typeface="Calibri"/>
            </a:rPr>
            <a:t> producers located outside of Quebec and anglophone independent producers located inside of Quebec</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broadcast: </a:t>
          </a:r>
          <a:r>
            <a:rPr lang="en-US" cap="none" sz="1100" b="0" i="0" u="none" baseline="0">
              <a:solidFill>
                <a:srgbClr val="000000"/>
              </a:solidFill>
              <a:latin typeface="Calibri"/>
              <a:ea typeface="Calibri"/>
              <a:cs typeface="Calibri"/>
            </a:rPr>
            <a:t>Date and time, as well as the service on which the program was first broadcast. If the program was never broadcast, indicate “Never broadcast”.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hours in broadcast year, by service: </a:t>
          </a:r>
          <a:r>
            <a:rPr lang="en-US" cap="none" sz="1100" b="0" i="0" u="none" baseline="0">
              <a:solidFill>
                <a:srgbClr val="000000"/>
              </a:solidFill>
              <a:latin typeface="Calibri"/>
              <a:ea typeface="Calibri"/>
              <a:cs typeface="Calibri"/>
            </a:rPr>
            <a:t>List all services where the program was shown during the broadcast year, as well as the total time during which it ran on each of the services, including repeats and the first broadcast.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Digital media component: </a:t>
          </a:r>
          <a:r>
            <a:rPr lang="en-US" cap="none" sz="1100" b="0" i="0" u="none" baseline="0">
              <a:solidFill>
                <a:srgbClr val="000000"/>
              </a:solidFill>
              <a:latin typeface="Calibri"/>
              <a:ea typeface="Calibri"/>
              <a:cs typeface="Calibri"/>
            </a:rPr>
            <a:t>List all </a:t>
          </a:r>
          <a:r>
            <a:rPr lang="en-US" cap="none" sz="1100" b="0" i="0" u="none" baseline="0">
              <a:solidFill>
                <a:srgbClr val="000000"/>
              </a:solidFill>
              <a:latin typeface="Calibri"/>
              <a:ea typeface="Calibri"/>
              <a:cs typeface="Calibri"/>
            </a:rPr>
            <a:t>digital media component </a:t>
          </a:r>
          <a:r>
            <a:rPr lang="en-US" cap="none" sz="1100" b="0" i="0" u="none" baseline="0">
              <a:solidFill>
                <a:srgbClr val="000000"/>
              </a:solidFill>
              <a:latin typeface="Calibri"/>
              <a:ea typeface="Calibri"/>
              <a:cs typeface="Calibri"/>
            </a:rPr>
            <a:t>related to the program</a:t>
          </a:r>
          <a:r>
            <a:rPr lang="en-US" cap="none" sz="1100" b="0" i="0" u="none" baseline="0">
              <a:solidFill>
                <a:srgbClr val="000000"/>
              </a:solidFill>
              <a:latin typeface="Calibri"/>
              <a:ea typeface="Calibri"/>
              <a:cs typeface="Calibri"/>
            </a:rPr>
            <a:t>, such as games, interactive web content, on-demand content, podcasts, webisodes, and mobisodes.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Tangible</a:t>
          </a:r>
          <a:r>
            <a:rPr lang="en-US" cap="none" sz="1100" b="1" i="0" u="none" baseline="0">
              <a:solidFill>
                <a:srgbClr val="000000"/>
              </a:solidFill>
              <a:latin typeface="Calibri"/>
              <a:ea typeface="Calibri"/>
              <a:cs typeface="Calibri"/>
            </a:rPr>
            <a:t> benefits monies:  </a:t>
          </a:r>
          <a:r>
            <a:rPr lang="en-US" cap="none" sz="1100" b="0" i="0" u="none" baseline="0">
              <a:solidFill>
                <a:srgbClr val="000000"/>
              </a:solidFill>
              <a:latin typeface="Calibri"/>
              <a:ea typeface="Calibri"/>
              <a:cs typeface="Calibri"/>
            </a:rPr>
            <a:t>Indicate whether monies that are a direct result of a tangible benefits package were involved in the funding  of the program.  And to clarify - tangible benefit expenditures are not considered eliglbe Canadian programming expenditures.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eligible Canadian programming expenditures: </a:t>
          </a:r>
          <a:r>
            <a:rPr lang="en-US" cap="none" sz="1100" b="0" i="0" u="none" baseline="0">
              <a:solidFill>
                <a:srgbClr val="000000"/>
              </a:solidFill>
              <a:latin typeface="Calibri"/>
              <a:ea typeface="Calibri"/>
              <a:cs typeface="Calibri"/>
            </a:rPr>
            <a:t>Total eligible expenditures on the program, including acquisition of rights, loss on equity and expenditures on scripts and concepts, but excluding CMF licence fee top-up payments.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22</xdr:row>
      <xdr:rowOff>180975</xdr:rowOff>
    </xdr:from>
    <xdr:ext cx="7200900" cy="1181100"/>
    <xdr:sp>
      <xdr:nvSpPr>
        <xdr:cNvPr id="1" name="TextBox 1"/>
        <xdr:cNvSpPr txBox="1">
          <a:spLocks noChangeArrowheads="1"/>
        </xdr:cNvSpPr>
      </xdr:nvSpPr>
      <xdr:spPr>
        <a:xfrm>
          <a:off x="0" y="5553075"/>
          <a:ext cx="7200900" cy="1181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Projects that , although licensed, did not ultimately go into production due to a lack of financing have not been included in:
</a:t>
          </a:r>
          <a:r>
            <a:rPr lang="en-US" cap="none" sz="1100" b="0" i="0" u="none" baseline="0">
              <a:solidFill>
                <a:srgbClr val="000000"/>
              </a:solidFill>
              <a:latin typeface="Calibri"/>
              <a:ea typeface="Calibri"/>
              <a:cs typeface="Calibri"/>
            </a:rPr>
            <a:t>      Total Number of Hours Produced in Regions;  Total Production Budgets by Region; Total Licence Fees by Region; and 
</a:t>
          </a:r>
          <a:r>
            <a:rPr lang="en-US" cap="none" sz="1100" b="0" i="0" u="none" baseline="0">
              <a:solidFill>
                <a:srgbClr val="000000"/>
              </a:solidFill>
              <a:latin typeface="Calibri"/>
              <a:ea typeface="Calibri"/>
              <a:cs typeface="Calibri"/>
            </a:rPr>
            <a:t>      Total Eligible Canadian Programming Expenditures
</a:t>
          </a:r>
          <a:r>
            <a:rPr lang="en-US" cap="none" sz="1100" b="0" i="0" u="none" baseline="0">
              <a:solidFill>
                <a:srgbClr val="000000"/>
              </a:solidFill>
              <a:latin typeface="Calibri"/>
              <a:ea typeface="Calibri"/>
              <a:cs typeface="Calibri"/>
            </a:rPr>
            <a:t>(2) An independnent product ion company is defined as a production company in which the licensee, and any company related to the
</a:t>
          </a:r>
          <a:r>
            <a:rPr lang="en-US" cap="none" sz="1100" b="0" i="0" u="none" baseline="0">
              <a:solidFill>
                <a:srgbClr val="000000"/>
              </a:solidFill>
              <a:latin typeface="Calibri"/>
              <a:ea typeface="Calibri"/>
              <a:cs typeface="Calibri"/>
            </a:rPr>
            <a:t>      licensee, owns or controls, directly or indirectly, in aggregage less than a 30% interest in the equity
</a:t>
          </a:r>
        </a:p>
      </xdr:txBody>
    </xdr:sp>
    <xdr:clientData/>
  </xdr:oneCellAnchor>
  <xdr:oneCellAnchor>
    <xdr:from>
      <xdr:col>1</xdr:col>
      <xdr:colOff>114300</xdr:colOff>
      <xdr:row>29</xdr:row>
      <xdr:rowOff>123825</xdr:rowOff>
    </xdr:from>
    <xdr:ext cx="5657850" cy="533400"/>
    <xdr:sp>
      <xdr:nvSpPr>
        <xdr:cNvPr id="2" name="TextBox 2"/>
        <xdr:cNvSpPr txBox="1">
          <a:spLocks noChangeArrowheads="1"/>
        </xdr:cNvSpPr>
      </xdr:nvSpPr>
      <xdr:spPr>
        <a:xfrm>
          <a:off x="1162050" y="6829425"/>
          <a:ext cx="5657850" cy="5334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Budget information for individual projects are granted confidentiality and confidentiality  for</a:t>
          </a:r>
          <a:r>
            <a:rPr lang="en-US" cap="none" sz="1100" b="0" i="0" u="none" baseline="0">
              <a:solidFill>
                <a:srgbClr val="000000"/>
              </a:solidFill>
              <a:latin typeface="Calibri"/>
              <a:ea typeface="Calibri"/>
              <a:cs typeface="Calibri"/>
            </a:rPr>
            <a:t> aggregate regional data </a:t>
          </a:r>
          <a:r>
            <a:rPr lang="en-US" cap="none" sz="1100" b="0" i="0" u="none" baseline="0">
              <a:solidFill>
                <a:srgbClr val="000000"/>
              </a:solidFill>
              <a:latin typeface="Calibri"/>
              <a:ea typeface="Calibri"/>
              <a:cs typeface="Calibri"/>
            </a:rPr>
            <a:t>will only be granted where less than three projects are involved.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view="pageLayout" workbookViewId="0" topLeftCell="A10">
      <selection activeCell="K22" sqref="K22"/>
    </sheetView>
  </sheetViews>
  <sheetFormatPr defaultColWidth="9.140625" defaultRowHeight="15"/>
  <sheetData/>
  <sheetProtection password="C291" sheet="1"/>
  <printOptions/>
  <pageMargins left="0.25" right="0.25" top="0.75" bottom="0.75" header="0.3" footer="0.3"/>
  <pageSetup horizontalDpi="600" verticalDpi="600" orientation="portrait" r:id="rId2"/>
  <headerFooter scaleWithDoc="0" alignWithMargins="0">
    <oddHeader>&amp;CPROGRAMMING OF NATIONAL INTEREST REPORT
OWNERSHIP GROUP - YEAR
</oddHeader>
  </headerFooter>
  <drawing r:id="rId1"/>
</worksheet>
</file>

<file path=xl/worksheets/sheet2.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D5" sqref="D5"/>
    </sheetView>
  </sheetViews>
  <sheetFormatPr defaultColWidth="9.140625" defaultRowHeight="15"/>
  <cols>
    <col min="1" max="1" width="15.7109375" style="0" customWidth="1"/>
    <col min="2" max="2" width="11.8515625" style="0" customWidth="1"/>
    <col min="3" max="3" width="14.140625" style="0" customWidth="1"/>
    <col min="4" max="4" width="13.57421875" style="0" customWidth="1"/>
    <col min="5" max="5" width="13.421875" style="0" customWidth="1"/>
    <col min="6" max="6" width="12.28125" style="0" customWidth="1"/>
    <col min="7" max="7" width="13.140625" style="0" customWidth="1"/>
    <col min="8" max="8" width="12.8515625" style="0" customWidth="1"/>
    <col min="9" max="9" width="14.28125" style="0" customWidth="1"/>
  </cols>
  <sheetData>
    <row r="1" spans="4:6" ht="15">
      <c r="D1" s="11" t="s">
        <v>39</v>
      </c>
      <c r="E1" s="11"/>
      <c r="F1" s="11"/>
    </row>
    <row r="2" spans="4:6" ht="15">
      <c r="D2" s="11"/>
      <c r="E2" s="12" t="s">
        <v>397</v>
      </c>
      <c r="F2" s="11"/>
    </row>
    <row r="3" spans="4:6" ht="15">
      <c r="D3" s="11"/>
      <c r="E3" s="12" t="s">
        <v>40</v>
      </c>
      <c r="F3" s="11"/>
    </row>
    <row r="5" spans="1:3" ht="14.25">
      <c r="A5" t="s">
        <v>37</v>
      </c>
      <c r="B5" s="13" t="s">
        <v>396</v>
      </c>
      <c r="C5" s="13"/>
    </row>
    <row r="7" spans="1:3" ht="14.25">
      <c r="A7" t="s">
        <v>38</v>
      </c>
      <c r="B7" s="13">
        <v>2012</v>
      </c>
      <c r="C7" s="13"/>
    </row>
    <row r="10" spans="1:11" ht="72">
      <c r="A10" s="10" t="s">
        <v>22</v>
      </c>
      <c r="B10" s="10" t="s">
        <v>23</v>
      </c>
      <c r="C10" s="10" t="s">
        <v>33</v>
      </c>
      <c r="D10" s="10" t="s">
        <v>34</v>
      </c>
      <c r="E10" s="10" t="s">
        <v>24</v>
      </c>
      <c r="F10" s="10" t="s">
        <v>35</v>
      </c>
      <c r="G10" s="10" t="s">
        <v>25</v>
      </c>
      <c r="H10" s="10" t="s">
        <v>36</v>
      </c>
      <c r="I10" s="10" t="s">
        <v>26</v>
      </c>
      <c r="J10" s="8"/>
      <c r="K10" s="8"/>
    </row>
    <row r="11" spans="1:9" s="15" customFormat="1" ht="14.25">
      <c r="A11" s="14" t="s">
        <v>28</v>
      </c>
      <c r="B11" s="14">
        <v>7</v>
      </c>
      <c r="C11" s="45">
        <v>1.6041666666666667</v>
      </c>
      <c r="D11" s="46">
        <v>41821588</v>
      </c>
      <c r="E11" s="47">
        <f>D11/SUM($D$11:$D$15)</f>
        <v>0.1546806322217962</v>
      </c>
      <c r="F11" s="46">
        <v>8408500</v>
      </c>
      <c r="G11" s="47">
        <f>F11/SUM($F$11:$F$15)</f>
        <v>0.22734298733741334</v>
      </c>
      <c r="H11" s="46">
        <v>8408500</v>
      </c>
      <c r="I11" s="47">
        <f>H11/SUM($H$11:$H$15)</f>
        <v>0.22864117287904823</v>
      </c>
    </row>
    <row r="12" spans="1:9" s="15" customFormat="1" ht="14.25">
      <c r="A12" s="14" t="s">
        <v>29</v>
      </c>
      <c r="B12" s="14">
        <v>2</v>
      </c>
      <c r="C12" s="50"/>
      <c r="D12" s="51"/>
      <c r="E12" s="52"/>
      <c r="F12" s="51"/>
      <c r="G12" s="52"/>
      <c r="H12" s="51"/>
      <c r="I12" s="52"/>
    </row>
    <row r="13" spans="1:9" s="15" customFormat="1" ht="14.25">
      <c r="A13" s="14" t="s">
        <v>30</v>
      </c>
      <c r="B13" s="14">
        <v>28</v>
      </c>
      <c r="C13" s="45">
        <v>5.499305555555555</v>
      </c>
      <c r="D13" s="46">
        <v>207255751</v>
      </c>
      <c r="E13" s="47">
        <f>D13/SUM($D$11:$D$15)</f>
        <v>0.7665526855719389</v>
      </c>
      <c r="F13" s="46">
        <v>27172466</v>
      </c>
      <c r="G13" s="47">
        <f>F13/SUM($F$11:$F$15)</f>
        <v>0.7346696311784854</v>
      </c>
      <c r="H13" s="46">
        <v>27172466</v>
      </c>
      <c r="I13" s="47">
        <f>H13/SUM($H$11:$H$15)</f>
        <v>0.7388647792419647</v>
      </c>
    </row>
    <row r="14" spans="1:9" s="15" customFormat="1" ht="14.25">
      <c r="A14" s="14" t="s">
        <v>31</v>
      </c>
      <c r="B14" s="14">
        <v>10</v>
      </c>
      <c r="C14" s="45">
        <v>0.8597222222222222</v>
      </c>
      <c r="D14" s="46">
        <v>21296446</v>
      </c>
      <c r="E14" s="47">
        <f>D14/SUM($D$11:$D$15)</f>
        <v>0.07876668220626493</v>
      </c>
      <c r="F14" s="46">
        <v>1405000</v>
      </c>
      <c r="G14" s="47">
        <f>F14/SUM($F$11:$F$15)</f>
        <v>0.037987381484101294</v>
      </c>
      <c r="H14" s="46">
        <v>1195000</v>
      </c>
      <c r="I14" s="47">
        <f>H14/SUM($H$11:$H$15)</f>
        <v>0.032494047878987055</v>
      </c>
    </row>
    <row r="15" spans="1:9" s="15" customFormat="1" ht="14.25">
      <c r="A15" s="14" t="s">
        <v>32</v>
      </c>
      <c r="B15" s="14">
        <v>1</v>
      </c>
      <c r="C15" s="50"/>
      <c r="D15" s="51"/>
      <c r="E15" s="52"/>
      <c r="F15" s="51"/>
      <c r="G15" s="52"/>
      <c r="H15" s="51"/>
      <c r="I15" s="52"/>
    </row>
    <row r="18" spans="1:3" ht="14.25">
      <c r="A18" s="16" t="s">
        <v>46</v>
      </c>
      <c r="B18" s="17"/>
      <c r="C18" s="17"/>
    </row>
    <row r="20" spans="1:9" ht="58.5" customHeight="1">
      <c r="A20" s="55" t="s">
        <v>41</v>
      </c>
      <c r="B20" s="55" t="s">
        <v>27</v>
      </c>
      <c r="C20" s="55"/>
      <c r="D20" s="54" t="s">
        <v>42</v>
      </c>
      <c r="E20" s="54"/>
      <c r="F20" s="54" t="s">
        <v>45</v>
      </c>
      <c r="G20" s="54"/>
      <c r="H20" s="15"/>
      <c r="I20" s="15"/>
    </row>
    <row r="21" spans="1:7" ht="14.25">
      <c r="A21" s="55"/>
      <c r="B21" s="55"/>
      <c r="C21" s="55"/>
      <c r="D21" s="18" t="s">
        <v>43</v>
      </c>
      <c r="E21" s="18" t="s">
        <v>44</v>
      </c>
      <c r="F21" s="18" t="s">
        <v>43</v>
      </c>
      <c r="G21" s="18" t="s">
        <v>44</v>
      </c>
    </row>
    <row r="22" spans="1:7" ht="14.25">
      <c r="A22" s="9">
        <v>2012</v>
      </c>
      <c r="B22" s="56">
        <v>39810425</v>
      </c>
      <c r="C22" s="57"/>
      <c r="D22" s="43">
        <v>30905541</v>
      </c>
      <c r="E22" s="44">
        <f>D22/B22</f>
        <v>0.7763177861075334</v>
      </c>
      <c r="F22" s="43">
        <f>B22-D22</f>
        <v>8904884</v>
      </c>
      <c r="G22" s="44">
        <f>F22/B22</f>
        <v>0.22368221389246662</v>
      </c>
    </row>
  </sheetData>
  <sheetProtection/>
  <mergeCells count="5">
    <mergeCell ref="D20:E20"/>
    <mergeCell ref="B20:C21"/>
    <mergeCell ref="A20:A21"/>
    <mergeCell ref="F20:G20"/>
    <mergeCell ref="B22:C22"/>
  </mergeCells>
  <printOptions/>
  <pageMargins left="0.2362204724409449" right="0.2362204724409449" top="0.15748031496062992" bottom="0.15748031496062992" header="0.11811023622047245" footer="0.1181102362204724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R50"/>
  <sheetViews>
    <sheetView showGridLines="0" view="pageLayout" zoomScale="75" zoomScalePageLayoutView="75" workbookViewId="0" topLeftCell="E1">
      <selection activeCell="N8" sqref="N8"/>
    </sheetView>
  </sheetViews>
  <sheetFormatPr defaultColWidth="9.140625" defaultRowHeight="15"/>
  <cols>
    <col min="1" max="1" width="15.57421875" style="1" customWidth="1"/>
    <col min="2" max="2" width="9.57421875" style="1" customWidth="1"/>
    <col min="3" max="3" width="7.57421875" style="1" customWidth="1"/>
    <col min="4" max="5" width="9.421875" style="1" customWidth="1"/>
    <col min="6" max="6" width="13.7109375" style="1" customWidth="1"/>
    <col min="7" max="7" width="8.140625" style="1" customWidth="1"/>
    <col min="8" max="8" width="14.421875" style="1" customWidth="1"/>
    <col min="9" max="10" width="8.28125" style="1" customWidth="1"/>
    <col min="11" max="12" width="13.421875" style="1" customWidth="1"/>
    <col min="13" max="13" width="9.00390625" style="1" customWidth="1"/>
    <col min="14" max="14" width="11.8515625" style="1" customWidth="1"/>
    <col min="15" max="15" width="16.8515625" style="1" customWidth="1"/>
    <col min="16" max="16" width="11.57421875" style="1" customWidth="1"/>
    <col min="17" max="17" width="11.7109375" style="1" customWidth="1"/>
    <col min="18" max="18" width="14.140625" style="1" customWidth="1"/>
    <col min="19" max="16384" width="9.140625" style="1" customWidth="1"/>
  </cols>
  <sheetData>
    <row r="1" spans="1:18" ht="15" customHeight="1">
      <c r="A1" s="61" t="s">
        <v>11</v>
      </c>
      <c r="B1" s="62"/>
      <c r="C1" s="62"/>
      <c r="D1" s="62"/>
      <c r="E1" s="63"/>
      <c r="F1" s="64" t="s">
        <v>12</v>
      </c>
      <c r="G1" s="65"/>
      <c r="H1" s="65"/>
      <c r="I1" s="65"/>
      <c r="J1" s="66"/>
      <c r="K1" s="67" t="s">
        <v>13</v>
      </c>
      <c r="L1" s="68"/>
      <c r="M1" s="68"/>
      <c r="N1" s="69"/>
      <c r="O1" s="58" t="s">
        <v>14</v>
      </c>
      <c r="P1" s="59"/>
      <c r="Q1" s="59"/>
      <c r="R1" s="60"/>
    </row>
    <row r="2" spans="1:18" ht="54.75">
      <c r="A2" s="3" t="s">
        <v>0</v>
      </c>
      <c r="B2" s="3" t="s">
        <v>9</v>
      </c>
      <c r="C2" s="3" t="s">
        <v>10</v>
      </c>
      <c r="D2" s="3" t="s">
        <v>1</v>
      </c>
      <c r="E2" s="3" t="s">
        <v>19</v>
      </c>
      <c r="F2" s="4" t="s">
        <v>2</v>
      </c>
      <c r="G2" s="4" t="s">
        <v>7</v>
      </c>
      <c r="H2" s="4" t="s">
        <v>3</v>
      </c>
      <c r="I2" s="5" t="s">
        <v>18</v>
      </c>
      <c r="J2" s="4" t="s">
        <v>20</v>
      </c>
      <c r="K2" s="6" t="s">
        <v>4</v>
      </c>
      <c r="L2" s="6" t="s">
        <v>16</v>
      </c>
      <c r="M2" s="6" t="s">
        <v>8</v>
      </c>
      <c r="N2" s="6" t="s">
        <v>17</v>
      </c>
      <c r="O2" s="7" t="s">
        <v>5</v>
      </c>
      <c r="P2" s="7" t="s">
        <v>15</v>
      </c>
      <c r="Q2" s="7" t="s">
        <v>21</v>
      </c>
      <c r="R2" s="7" t="s">
        <v>6</v>
      </c>
    </row>
    <row r="3" spans="1:18" ht="41.25">
      <c r="A3" s="19" t="s">
        <v>307</v>
      </c>
      <c r="B3" s="19" t="s">
        <v>127</v>
      </c>
      <c r="C3" s="19" t="s">
        <v>54</v>
      </c>
      <c r="D3" s="19" t="s">
        <v>130</v>
      </c>
      <c r="E3" s="19" t="s">
        <v>128</v>
      </c>
      <c r="F3" s="19" t="s">
        <v>326</v>
      </c>
      <c r="G3" s="19" t="s">
        <v>129</v>
      </c>
      <c r="H3" s="19" t="s">
        <v>288</v>
      </c>
      <c r="I3" s="23"/>
      <c r="J3" s="19"/>
      <c r="K3" s="19" t="s">
        <v>131</v>
      </c>
      <c r="L3" s="19" t="s">
        <v>378</v>
      </c>
      <c r="M3" s="23"/>
      <c r="N3" s="19"/>
      <c r="O3" s="34"/>
      <c r="P3" s="35"/>
      <c r="Q3" s="23" t="s">
        <v>292</v>
      </c>
      <c r="R3" s="35"/>
    </row>
    <row r="4" spans="1:18" ht="41.25" customHeight="1">
      <c r="A4" s="24" t="s">
        <v>55</v>
      </c>
      <c r="B4" s="24" t="s">
        <v>126</v>
      </c>
      <c r="C4" s="24" t="s">
        <v>89</v>
      </c>
      <c r="D4" s="24" t="s">
        <v>134</v>
      </c>
      <c r="E4" s="24" t="s">
        <v>128</v>
      </c>
      <c r="F4" s="24" t="s">
        <v>327</v>
      </c>
      <c r="G4" s="24" t="s">
        <v>132</v>
      </c>
      <c r="H4" s="24" t="s">
        <v>312</v>
      </c>
      <c r="I4" s="25"/>
      <c r="J4" s="24"/>
      <c r="K4" s="24" t="s">
        <v>133</v>
      </c>
      <c r="L4" s="24" t="s">
        <v>135</v>
      </c>
      <c r="M4" s="25" t="s">
        <v>136</v>
      </c>
      <c r="N4" s="24"/>
      <c r="O4" s="34"/>
      <c r="P4" s="35"/>
      <c r="Q4" s="25" t="s">
        <v>292</v>
      </c>
      <c r="R4" s="35"/>
    </row>
    <row r="5" spans="1:18" ht="41.25">
      <c r="A5" s="19" t="s">
        <v>73</v>
      </c>
      <c r="B5" s="19" t="s">
        <v>125</v>
      </c>
      <c r="C5" s="19" t="s">
        <v>53</v>
      </c>
      <c r="D5" s="35"/>
      <c r="E5" s="35"/>
      <c r="F5" s="35"/>
      <c r="G5" s="35"/>
      <c r="H5" s="35"/>
      <c r="I5" s="53"/>
      <c r="J5" s="35"/>
      <c r="K5" s="35"/>
      <c r="L5" s="35"/>
      <c r="M5" s="53"/>
      <c r="N5" s="35"/>
      <c r="O5" s="34"/>
      <c r="P5" s="35"/>
      <c r="Q5" s="53"/>
      <c r="R5" s="35"/>
    </row>
    <row r="6" spans="1:18" ht="45.75" customHeight="1">
      <c r="A6" s="24" t="s">
        <v>56</v>
      </c>
      <c r="B6" s="24" t="s">
        <v>124</v>
      </c>
      <c r="C6" s="24" t="s">
        <v>90</v>
      </c>
      <c r="D6" s="24" t="s">
        <v>137</v>
      </c>
      <c r="E6" s="24" t="s">
        <v>128</v>
      </c>
      <c r="F6" s="24" t="s">
        <v>328</v>
      </c>
      <c r="G6" s="24" t="s">
        <v>141</v>
      </c>
      <c r="H6" s="24" t="s">
        <v>311</v>
      </c>
      <c r="I6" s="25" t="s">
        <v>136</v>
      </c>
      <c r="J6" s="24"/>
      <c r="K6" s="24" t="s">
        <v>142</v>
      </c>
      <c r="L6" s="24" t="s">
        <v>143</v>
      </c>
      <c r="M6" s="25" t="s">
        <v>136</v>
      </c>
      <c r="N6" s="24"/>
      <c r="O6" s="34"/>
      <c r="P6" s="35"/>
      <c r="Q6" s="25" t="s">
        <v>292</v>
      </c>
      <c r="R6" s="35"/>
    </row>
    <row r="7" spans="1:18" ht="38.25" customHeight="1">
      <c r="A7" s="24" t="s">
        <v>57</v>
      </c>
      <c r="B7" s="24" t="s">
        <v>123</v>
      </c>
      <c r="C7" s="24" t="s">
        <v>89</v>
      </c>
      <c r="D7" s="24" t="s">
        <v>145</v>
      </c>
      <c r="E7" s="24" t="s">
        <v>128</v>
      </c>
      <c r="F7" s="24" t="s">
        <v>330</v>
      </c>
      <c r="G7" s="24" t="s">
        <v>132</v>
      </c>
      <c r="H7" s="24" t="s">
        <v>325</v>
      </c>
      <c r="I7" s="25" t="s">
        <v>136</v>
      </c>
      <c r="J7" s="24"/>
      <c r="K7" s="24" t="s">
        <v>146</v>
      </c>
      <c r="L7" s="24" t="s">
        <v>379</v>
      </c>
      <c r="M7" s="25" t="s">
        <v>136</v>
      </c>
      <c r="N7" s="24"/>
      <c r="O7" s="34"/>
      <c r="P7" s="35"/>
      <c r="Q7" s="25" t="s">
        <v>292</v>
      </c>
      <c r="R7" s="35"/>
    </row>
    <row r="8" spans="1:18" ht="41.25" customHeight="1">
      <c r="A8" s="19" t="s">
        <v>58</v>
      </c>
      <c r="B8" s="19" t="s">
        <v>122</v>
      </c>
      <c r="C8" s="19" t="s">
        <v>90</v>
      </c>
      <c r="D8" s="19" t="s">
        <v>147</v>
      </c>
      <c r="E8" s="19" t="s">
        <v>128</v>
      </c>
      <c r="F8" s="19" t="s">
        <v>329</v>
      </c>
      <c r="G8" s="19" t="s">
        <v>132</v>
      </c>
      <c r="H8" s="19" t="s">
        <v>309</v>
      </c>
      <c r="I8" s="23"/>
      <c r="J8" s="19"/>
      <c r="K8" s="19" t="s">
        <v>148</v>
      </c>
      <c r="L8" s="19" t="s">
        <v>149</v>
      </c>
      <c r="M8" s="23" t="s">
        <v>136</v>
      </c>
      <c r="N8" s="19"/>
      <c r="O8" s="36"/>
      <c r="P8" s="35"/>
      <c r="Q8" s="23" t="s">
        <v>292</v>
      </c>
      <c r="R8" s="35"/>
    </row>
    <row r="9" spans="1:18" ht="44.25" customHeight="1">
      <c r="A9" s="19" t="s">
        <v>59</v>
      </c>
      <c r="B9" s="19" t="s">
        <v>121</v>
      </c>
      <c r="C9" s="19" t="s">
        <v>90</v>
      </c>
      <c r="D9" s="19" t="s">
        <v>147</v>
      </c>
      <c r="E9" s="19" t="s">
        <v>128</v>
      </c>
      <c r="F9" s="19" t="s">
        <v>329</v>
      </c>
      <c r="G9" s="19" t="s">
        <v>132</v>
      </c>
      <c r="H9" s="19" t="s">
        <v>309</v>
      </c>
      <c r="I9" s="23"/>
      <c r="J9" s="19"/>
      <c r="K9" s="19" t="s">
        <v>150</v>
      </c>
      <c r="L9" s="19" t="s">
        <v>151</v>
      </c>
      <c r="M9" s="23" t="s">
        <v>136</v>
      </c>
      <c r="N9" s="19"/>
      <c r="O9" s="34"/>
      <c r="P9" s="35"/>
      <c r="Q9" s="23" t="s">
        <v>292</v>
      </c>
      <c r="R9" s="35"/>
    </row>
    <row r="10" spans="1:18" ht="27">
      <c r="A10" s="19" t="s">
        <v>60</v>
      </c>
      <c r="B10" s="19" t="s">
        <v>120</v>
      </c>
      <c r="C10" s="19" t="s">
        <v>89</v>
      </c>
      <c r="D10" s="19" t="s">
        <v>152</v>
      </c>
      <c r="E10" s="19" t="s">
        <v>128</v>
      </c>
      <c r="F10" s="19" t="s">
        <v>153</v>
      </c>
      <c r="G10" s="19" t="s">
        <v>132</v>
      </c>
      <c r="H10" s="19" t="s">
        <v>302</v>
      </c>
      <c r="I10" s="23"/>
      <c r="J10" s="19"/>
      <c r="K10" s="19" t="s">
        <v>154</v>
      </c>
      <c r="L10" s="19" t="s">
        <v>380</v>
      </c>
      <c r="M10" s="23" t="s">
        <v>136</v>
      </c>
      <c r="N10" s="19"/>
      <c r="O10" s="34"/>
      <c r="P10" s="35"/>
      <c r="Q10" s="23" t="s">
        <v>292</v>
      </c>
      <c r="R10" s="35"/>
    </row>
    <row r="11" spans="1:18" ht="54.75">
      <c r="A11" s="19" t="s">
        <v>61</v>
      </c>
      <c r="B11" s="19" t="s">
        <v>119</v>
      </c>
      <c r="C11" s="19" t="s">
        <v>53</v>
      </c>
      <c r="D11" s="19" t="s">
        <v>155</v>
      </c>
      <c r="E11" s="19" t="s">
        <v>128</v>
      </c>
      <c r="F11" s="19" t="s">
        <v>331</v>
      </c>
      <c r="G11" s="19" t="s">
        <v>132</v>
      </c>
      <c r="H11" s="19" t="s">
        <v>288</v>
      </c>
      <c r="I11" s="23"/>
      <c r="J11" s="19"/>
      <c r="K11" s="19" t="s">
        <v>156</v>
      </c>
      <c r="L11" s="19" t="s">
        <v>381</v>
      </c>
      <c r="M11" s="23"/>
      <c r="N11" s="19"/>
      <c r="O11" s="34"/>
      <c r="P11" s="35"/>
      <c r="Q11" s="23" t="s">
        <v>292</v>
      </c>
      <c r="R11" s="35"/>
    </row>
    <row r="12" spans="1:18" ht="38.25" customHeight="1">
      <c r="A12" s="19" t="s">
        <v>62</v>
      </c>
      <c r="B12" s="19" t="s">
        <v>118</v>
      </c>
      <c r="C12" s="19" t="s">
        <v>90</v>
      </c>
      <c r="D12" s="19" t="s">
        <v>147</v>
      </c>
      <c r="E12" s="19" t="s">
        <v>128</v>
      </c>
      <c r="F12" s="19" t="s">
        <v>332</v>
      </c>
      <c r="G12" s="19" t="s">
        <v>129</v>
      </c>
      <c r="H12" s="19" t="s">
        <v>309</v>
      </c>
      <c r="I12" s="23"/>
      <c r="J12" s="19"/>
      <c r="K12" s="19" t="s">
        <v>157</v>
      </c>
      <c r="L12" s="19" t="s">
        <v>158</v>
      </c>
      <c r="M12" s="23"/>
      <c r="N12" s="19"/>
      <c r="O12" s="34"/>
      <c r="P12" s="35"/>
      <c r="Q12" s="23" t="s">
        <v>292</v>
      </c>
      <c r="R12" s="35"/>
    </row>
    <row r="13" spans="1:18" ht="41.25">
      <c r="A13" s="19" t="s">
        <v>63</v>
      </c>
      <c r="B13" s="19" t="s">
        <v>117</v>
      </c>
      <c r="C13" s="19" t="s">
        <v>89</v>
      </c>
      <c r="D13" s="19" t="s">
        <v>159</v>
      </c>
      <c r="E13" s="19" t="s">
        <v>128</v>
      </c>
      <c r="F13" s="19" t="s">
        <v>333</v>
      </c>
      <c r="G13" s="19" t="s">
        <v>139</v>
      </c>
      <c r="H13" s="19" t="s">
        <v>309</v>
      </c>
      <c r="I13" s="23"/>
      <c r="J13" s="19"/>
      <c r="K13" s="19" t="s">
        <v>160</v>
      </c>
      <c r="L13" s="19" t="s">
        <v>382</v>
      </c>
      <c r="M13" s="23" t="s">
        <v>136</v>
      </c>
      <c r="N13" s="19"/>
      <c r="O13" s="34"/>
      <c r="P13" s="35"/>
      <c r="Q13" s="23" t="s">
        <v>292</v>
      </c>
      <c r="R13" s="35"/>
    </row>
    <row r="14" spans="1:18" ht="41.25">
      <c r="A14" s="19" t="s">
        <v>64</v>
      </c>
      <c r="B14" s="19" t="s">
        <v>116</v>
      </c>
      <c r="C14" s="19" t="s">
        <v>53</v>
      </c>
      <c r="D14" s="19" t="s">
        <v>144</v>
      </c>
      <c r="E14" s="19" t="s">
        <v>128</v>
      </c>
      <c r="F14" s="19" t="s">
        <v>334</v>
      </c>
      <c r="G14" s="19" t="s">
        <v>132</v>
      </c>
      <c r="H14" s="19" t="s">
        <v>288</v>
      </c>
      <c r="I14" s="23"/>
      <c r="J14" s="19"/>
      <c r="K14" s="19" t="s">
        <v>161</v>
      </c>
      <c r="L14" s="19" t="s">
        <v>383</v>
      </c>
      <c r="M14" s="23" t="s">
        <v>136</v>
      </c>
      <c r="N14" s="19"/>
      <c r="O14" s="34"/>
      <c r="P14" s="35"/>
      <c r="Q14" s="23" t="s">
        <v>292</v>
      </c>
      <c r="R14" s="35"/>
    </row>
    <row r="15" spans="1:18" ht="41.25">
      <c r="A15" s="19" t="s">
        <v>65</v>
      </c>
      <c r="B15" s="19" t="s">
        <v>115</v>
      </c>
      <c r="C15" s="19" t="s">
        <v>90</v>
      </c>
      <c r="D15" s="19" t="s">
        <v>134</v>
      </c>
      <c r="E15" s="19" t="s">
        <v>128</v>
      </c>
      <c r="F15" s="19" t="s">
        <v>335</v>
      </c>
      <c r="G15" s="19" t="s">
        <v>132</v>
      </c>
      <c r="H15" s="19" t="s">
        <v>311</v>
      </c>
      <c r="I15" s="23" t="s">
        <v>136</v>
      </c>
      <c r="J15" s="19"/>
      <c r="K15" s="19" t="s">
        <v>162</v>
      </c>
      <c r="L15" s="19" t="s">
        <v>163</v>
      </c>
      <c r="M15" s="23" t="s">
        <v>136</v>
      </c>
      <c r="N15" s="19"/>
      <c r="O15" s="34"/>
      <c r="P15" s="35"/>
      <c r="Q15" s="23" t="s">
        <v>292</v>
      </c>
      <c r="R15" s="35"/>
    </row>
    <row r="16" spans="1:18" ht="54.75">
      <c r="A16" s="19" t="s">
        <v>66</v>
      </c>
      <c r="B16" s="19" t="s">
        <v>114</v>
      </c>
      <c r="C16" s="19" t="s">
        <v>89</v>
      </c>
      <c r="D16" s="19" t="s">
        <v>164</v>
      </c>
      <c r="E16" s="19" t="s">
        <v>128</v>
      </c>
      <c r="F16" s="19" t="s">
        <v>336</v>
      </c>
      <c r="G16" s="19" t="s">
        <v>139</v>
      </c>
      <c r="H16" s="19" t="s">
        <v>314</v>
      </c>
      <c r="I16" s="23"/>
      <c r="J16" s="19"/>
      <c r="K16" s="19" t="s">
        <v>165</v>
      </c>
      <c r="L16" s="19" t="s">
        <v>166</v>
      </c>
      <c r="M16" s="23" t="s">
        <v>136</v>
      </c>
      <c r="N16" s="19"/>
      <c r="O16" s="36"/>
      <c r="P16" s="35"/>
      <c r="Q16" s="23" t="s">
        <v>292</v>
      </c>
      <c r="R16" s="35"/>
    </row>
    <row r="17" spans="1:18" ht="54.75">
      <c r="A17" s="19" t="s">
        <v>74</v>
      </c>
      <c r="B17" s="19" t="s">
        <v>113</v>
      </c>
      <c r="C17" s="19" t="s">
        <v>90</v>
      </c>
      <c r="D17" s="19" t="s">
        <v>167</v>
      </c>
      <c r="E17" s="19" t="s">
        <v>128</v>
      </c>
      <c r="F17" s="19" t="s">
        <v>337</v>
      </c>
      <c r="G17" s="19" t="s">
        <v>132</v>
      </c>
      <c r="H17" s="19" t="s">
        <v>309</v>
      </c>
      <c r="I17" s="23"/>
      <c r="J17" s="19"/>
      <c r="K17" s="19" t="s">
        <v>168</v>
      </c>
      <c r="L17" s="19" t="s">
        <v>384</v>
      </c>
      <c r="M17" s="23" t="s">
        <v>136</v>
      </c>
      <c r="N17" s="19"/>
      <c r="O17" s="34"/>
      <c r="P17" s="35"/>
      <c r="Q17" s="23" t="s">
        <v>292</v>
      </c>
      <c r="R17" s="35"/>
    </row>
    <row r="18" spans="1:18" ht="40.5" customHeight="1">
      <c r="A18" s="19" t="s">
        <v>67</v>
      </c>
      <c r="B18" s="19" t="s">
        <v>112</v>
      </c>
      <c r="C18" s="19" t="s">
        <v>90</v>
      </c>
      <c r="D18" s="19" t="s">
        <v>147</v>
      </c>
      <c r="E18" s="19" t="s">
        <v>128</v>
      </c>
      <c r="F18" s="19" t="s">
        <v>328</v>
      </c>
      <c r="G18" s="19" t="s">
        <v>132</v>
      </c>
      <c r="H18" s="19" t="s">
        <v>302</v>
      </c>
      <c r="I18" s="23"/>
      <c r="J18" s="19"/>
      <c r="K18" s="19" t="s">
        <v>169</v>
      </c>
      <c r="L18" s="19" t="s">
        <v>170</v>
      </c>
      <c r="M18" s="23" t="s">
        <v>136</v>
      </c>
      <c r="N18" s="19"/>
      <c r="O18" s="34"/>
      <c r="P18" s="35"/>
      <c r="Q18" s="23" t="s">
        <v>292</v>
      </c>
      <c r="R18" s="35"/>
    </row>
    <row r="19" spans="1:18" ht="42.75" customHeight="1">
      <c r="A19" s="19" t="s">
        <v>68</v>
      </c>
      <c r="B19" s="19" t="s">
        <v>111</v>
      </c>
      <c r="C19" s="19" t="s">
        <v>91</v>
      </c>
      <c r="D19" s="19" t="s">
        <v>172</v>
      </c>
      <c r="E19" s="19" t="s">
        <v>128</v>
      </c>
      <c r="F19" s="19" t="s">
        <v>338</v>
      </c>
      <c r="G19" s="19" t="s">
        <v>139</v>
      </c>
      <c r="H19" s="19" t="s">
        <v>309</v>
      </c>
      <c r="I19" s="23"/>
      <c r="J19" s="19"/>
      <c r="K19" s="19" t="s">
        <v>171</v>
      </c>
      <c r="L19" s="19" t="s">
        <v>385</v>
      </c>
      <c r="M19" s="23"/>
      <c r="N19" s="19"/>
      <c r="O19" s="34"/>
      <c r="P19" s="35"/>
      <c r="Q19" s="23" t="s">
        <v>292</v>
      </c>
      <c r="R19" s="35"/>
    </row>
    <row r="20" spans="1:18" ht="43.5" customHeight="1">
      <c r="A20" s="19" t="s">
        <v>69</v>
      </c>
      <c r="B20" s="19" t="s">
        <v>110</v>
      </c>
      <c r="C20" s="19" t="s">
        <v>89</v>
      </c>
      <c r="D20" s="19" t="s">
        <v>173</v>
      </c>
      <c r="E20" s="19" t="s">
        <v>128</v>
      </c>
      <c r="F20" s="19" t="s">
        <v>338</v>
      </c>
      <c r="G20" s="19" t="s">
        <v>139</v>
      </c>
      <c r="H20" s="19" t="s">
        <v>309</v>
      </c>
      <c r="I20" s="23"/>
      <c r="J20" s="19"/>
      <c r="K20" s="19" t="s">
        <v>174</v>
      </c>
      <c r="L20" s="19" t="s">
        <v>386</v>
      </c>
      <c r="M20" s="23" t="s">
        <v>136</v>
      </c>
      <c r="N20" s="19"/>
      <c r="O20" s="36"/>
      <c r="P20" s="35"/>
      <c r="Q20" s="23" t="s">
        <v>292</v>
      </c>
      <c r="R20" s="35"/>
    </row>
    <row r="21" spans="1:18" ht="42.75" customHeight="1">
      <c r="A21" s="19" t="s">
        <v>70</v>
      </c>
      <c r="B21" s="19" t="s">
        <v>109</v>
      </c>
      <c r="C21" s="19" t="s">
        <v>90</v>
      </c>
      <c r="D21" s="19" t="s">
        <v>147</v>
      </c>
      <c r="E21" s="19" t="s">
        <v>128</v>
      </c>
      <c r="F21" s="19" t="s">
        <v>328</v>
      </c>
      <c r="G21" s="19" t="s">
        <v>139</v>
      </c>
      <c r="H21" s="19" t="s">
        <v>309</v>
      </c>
      <c r="I21" s="23"/>
      <c r="J21" s="19"/>
      <c r="K21" s="19" t="s">
        <v>175</v>
      </c>
      <c r="L21" s="19" t="s">
        <v>176</v>
      </c>
      <c r="M21" s="23"/>
      <c r="N21" s="19"/>
      <c r="O21" s="34"/>
      <c r="P21" s="35"/>
      <c r="Q21" s="23" t="s">
        <v>136</v>
      </c>
      <c r="R21" s="35"/>
    </row>
    <row r="22" spans="1:18" ht="42.75" customHeight="1">
      <c r="A22" s="19" t="s">
        <v>75</v>
      </c>
      <c r="B22" s="19" t="s">
        <v>108</v>
      </c>
      <c r="C22" s="19" t="s">
        <v>90</v>
      </c>
      <c r="D22" s="19" t="s">
        <v>177</v>
      </c>
      <c r="E22" s="19" t="s">
        <v>128</v>
      </c>
      <c r="F22" s="19" t="s">
        <v>328</v>
      </c>
      <c r="G22" s="19" t="s">
        <v>139</v>
      </c>
      <c r="H22" s="19" t="s">
        <v>309</v>
      </c>
      <c r="I22" s="23"/>
      <c r="J22" s="19"/>
      <c r="K22" s="19" t="s">
        <v>178</v>
      </c>
      <c r="L22" s="19" t="s">
        <v>387</v>
      </c>
      <c r="M22" s="23"/>
      <c r="N22" s="19"/>
      <c r="O22" s="34"/>
      <c r="P22" s="35"/>
      <c r="Q22" s="23" t="s">
        <v>136</v>
      </c>
      <c r="R22" s="35"/>
    </row>
    <row r="23" spans="1:18" ht="31.5" customHeight="1">
      <c r="A23" s="19" t="s">
        <v>76</v>
      </c>
      <c r="B23" s="19" t="s">
        <v>107</v>
      </c>
      <c r="C23" s="19" t="s">
        <v>90</v>
      </c>
      <c r="D23" s="19" t="s">
        <v>179</v>
      </c>
      <c r="E23" s="19" t="s">
        <v>128</v>
      </c>
      <c r="F23" s="19" t="s">
        <v>140</v>
      </c>
      <c r="G23" s="19" t="s">
        <v>139</v>
      </c>
      <c r="H23" s="19" t="s">
        <v>302</v>
      </c>
      <c r="I23" s="23"/>
      <c r="J23" s="19"/>
      <c r="K23" s="19" t="s">
        <v>180</v>
      </c>
      <c r="L23" s="19" t="s">
        <v>181</v>
      </c>
      <c r="M23" s="23"/>
      <c r="N23" s="19"/>
      <c r="O23" s="34"/>
      <c r="P23" s="35"/>
      <c r="Q23" s="23" t="s">
        <v>292</v>
      </c>
      <c r="R23" s="35"/>
    </row>
    <row r="24" spans="1:18" ht="69">
      <c r="A24" s="19" t="s">
        <v>71</v>
      </c>
      <c r="B24" s="19" t="s">
        <v>106</v>
      </c>
      <c r="C24" s="19" t="s">
        <v>90</v>
      </c>
      <c r="D24" s="19" t="s">
        <v>164</v>
      </c>
      <c r="E24" s="19" t="s">
        <v>128</v>
      </c>
      <c r="F24" s="19" t="s">
        <v>339</v>
      </c>
      <c r="G24" s="19" t="s">
        <v>139</v>
      </c>
      <c r="H24" s="19" t="s">
        <v>309</v>
      </c>
      <c r="I24" s="23"/>
      <c r="J24" s="19"/>
      <c r="K24" s="19" t="s">
        <v>182</v>
      </c>
      <c r="L24" s="19" t="s">
        <v>183</v>
      </c>
      <c r="M24" s="23"/>
      <c r="N24" s="19"/>
      <c r="O24" s="34"/>
      <c r="P24" s="35"/>
      <c r="Q24" s="23" t="s">
        <v>292</v>
      </c>
      <c r="R24" s="35"/>
    </row>
    <row r="25" spans="1:18" ht="41.25">
      <c r="A25" s="19" t="s">
        <v>77</v>
      </c>
      <c r="B25" s="19" t="s">
        <v>105</v>
      </c>
      <c r="C25" s="19" t="s">
        <v>89</v>
      </c>
      <c r="D25" s="19" t="s">
        <v>144</v>
      </c>
      <c r="E25" s="19" t="s">
        <v>128</v>
      </c>
      <c r="F25" s="19" t="s">
        <v>351</v>
      </c>
      <c r="G25" s="19" t="s">
        <v>139</v>
      </c>
      <c r="H25" s="19" t="s">
        <v>308</v>
      </c>
      <c r="I25" s="23" t="s">
        <v>136</v>
      </c>
      <c r="J25" s="19"/>
      <c r="K25" s="19" t="s">
        <v>184</v>
      </c>
      <c r="L25" s="19" t="s">
        <v>388</v>
      </c>
      <c r="M25" s="23"/>
      <c r="N25" s="19"/>
      <c r="O25" s="34"/>
      <c r="P25" s="35"/>
      <c r="Q25" s="23" t="s">
        <v>292</v>
      </c>
      <c r="R25" s="35"/>
    </row>
    <row r="26" spans="1:18" ht="39.75" customHeight="1">
      <c r="A26" s="19" t="s">
        <v>78</v>
      </c>
      <c r="B26" s="19" t="s">
        <v>104</v>
      </c>
      <c r="C26" s="19" t="s">
        <v>89</v>
      </c>
      <c r="D26" s="19" t="s">
        <v>185</v>
      </c>
      <c r="E26" s="19" t="s">
        <v>128</v>
      </c>
      <c r="F26" s="19" t="s">
        <v>340</v>
      </c>
      <c r="G26" s="19" t="s">
        <v>132</v>
      </c>
      <c r="H26" s="19"/>
      <c r="I26" s="23"/>
      <c r="J26" s="19"/>
      <c r="K26" s="19" t="s">
        <v>186</v>
      </c>
      <c r="L26" s="19" t="s">
        <v>389</v>
      </c>
      <c r="M26" s="23"/>
      <c r="N26" s="19"/>
      <c r="O26" s="37"/>
      <c r="P26" s="35"/>
      <c r="Q26" s="23" t="s">
        <v>292</v>
      </c>
      <c r="R26" s="35"/>
    </row>
    <row r="27" spans="1:18" ht="40.5" customHeight="1">
      <c r="A27" s="19" t="s">
        <v>72</v>
      </c>
      <c r="B27" s="19" t="s">
        <v>103</v>
      </c>
      <c r="C27" s="19" t="s">
        <v>89</v>
      </c>
      <c r="D27" s="19" t="s">
        <v>187</v>
      </c>
      <c r="E27" s="19" t="s">
        <v>128</v>
      </c>
      <c r="F27" s="19" t="s">
        <v>338</v>
      </c>
      <c r="G27" s="19" t="s">
        <v>139</v>
      </c>
      <c r="H27" s="19" t="s">
        <v>313</v>
      </c>
      <c r="I27" s="23" t="s">
        <v>136</v>
      </c>
      <c r="J27" s="19"/>
      <c r="K27" s="19" t="s">
        <v>188</v>
      </c>
      <c r="L27" s="19" t="s">
        <v>390</v>
      </c>
      <c r="M27" s="23" t="s">
        <v>136</v>
      </c>
      <c r="N27" s="19"/>
      <c r="O27" s="36"/>
      <c r="P27" s="35"/>
      <c r="Q27" s="23" t="s">
        <v>292</v>
      </c>
      <c r="R27" s="35"/>
    </row>
    <row r="28" spans="1:18" ht="41.25">
      <c r="A28" s="19" t="s">
        <v>79</v>
      </c>
      <c r="B28" s="19" t="s">
        <v>102</v>
      </c>
      <c r="C28" s="19" t="s">
        <v>53</v>
      </c>
      <c r="D28" s="35"/>
      <c r="E28" s="35"/>
      <c r="F28" s="35"/>
      <c r="G28" s="35"/>
      <c r="H28" s="35"/>
      <c r="I28" s="53"/>
      <c r="J28" s="35"/>
      <c r="K28" s="35"/>
      <c r="L28" s="35"/>
      <c r="M28" s="53"/>
      <c r="N28" s="35"/>
      <c r="O28" s="34"/>
      <c r="P28" s="35"/>
      <c r="Q28" s="53"/>
      <c r="R28" s="35"/>
    </row>
    <row r="29" spans="1:18" ht="54.75">
      <c r="A29" s="19" t="s">
        <v>80</v>
      </c>
      <c r="B29" s="19" t="s">
        <v>101</v>
      </c>
      <c r="C29" s="19" t="s">
        <v>90</v>
      </c>
      <c r="D29" s="19" t="s">
        <v>189</v>
      </c>
      <c r="E29" s="19" t="s">
        <v>128</v>
      </c>
      <c r="F29" s="19" t="s">
        <v>341</v>
      </c>
      <c r="G29" s="19" t="s">
        <v>132</v>
      </c>
      <c r="H29" s="19" t="s">
        <v>302</v>
      </c>
      <c r="I29" s="23"/>
      <c r="J29" s="19"/>
      <c r="K29" s="19" t="s">
        <v>190</v>
      </c>
      <c r="L29" s="19" t="s">
        <v>191</v>
      </c>
      <c r="M29" s="23"/>
      <c r="N29" s="19"/>
      <c r="O29" s="36"/>
      <c r="P29" s="35"/>
      <c r="Q29" s="23" t="s">
        <v>292</v>
      </c>
      <c r="R29" s="35"/>
    </row>
    <row r="30" spans="1:18" ht="39.75" customHeight="1">
      <c r="A30" s="19" t="s">
        <v>81</v>
      </c>
      <c r="B30" s="19" t="s">
        <v>100</v>
      </c>
      <c r="C30" s="19" t="s">
        <v>89</v>
      </c>
      <c r="D30" s="19" t="s">
        <v>192</v>
      </c>
      <c r="E30" s="19" t="s">
        <v>128</v>
      </c>
      <c r="F30" s="19" t="s">
        <v>335</v>
      </c>
      <c r="G30" s="19" t="s">
        <v>139</v>
      </c>
      <c r="H30" s="19" t="s">
        <v>310</v>
      </c>
      <c r="I30" s="23" t="s">
        <v>136</v>
      </c>
      <c r="J30" s="19"/>
      <c r="K30" s="19" t="s">
        <v>193</v>
      </c>
      <c r="L30" s="19" t="s">
        <v>194</v>
      </c>
      <c r="M30" s="23"/>
      <c r="N30" s="19"/>
      <c r="O30" s="36"/>
      <c r="P30" s="35"/>
      <c r="Q30" s="23" t="s">
        <v>292</v>
      </c>
      <c r="R30" s="35"/>
    </row>
    <row r="31" spans="1:18" ht="38.25" customHeight="1">
      <c r="A31" s="19" t="s">
        <v>82</v>
      </c>
      <c r="B31" s="19" t="s">
        <v>99</v>
      </c>
      <c r="C31" s="19" t="s">
        <v>89</v>
      </c>
      <c r="D31" s="19" t="s">
        <v>195</v>
      </c>
      <c r="E31" s="19" t="s">
        <v>128</v>
      </c>
      <c r="F31" s="19" t="s">
        <v>335</v>
      </c>
      <c r="G31" s="19" t="s">
        <v>139</v>
      </c>
      <c r="H31" s="19" t="s">
        <v>309</v>
      </c>
      <c r="I31" s="23"/>
      <c r="J31" s="19"/>
      <c r="K31" s="19" t="s">
        <v>196</v>
      </c>
      <c r="L31" s="19" t="s">
        <v>197</v>
      </c>
      <c r="M31" s="23"/>
      <c r="N31" s="19"/>
      <c r="O31" s="36"/>
      <c r="P31" s="35"/>
      <c r="Q31" s="23" t="s">
        <v>292</v>
      </c>
      <c r="R31" s="35"/>
    </row>
    <row r="32" spans="1:18" ht="39.75" customHeight="1">
      <c r="A32" s="19" t="s">
        <v>83</v>
      </c>
      <c r="B32" s="19" t="s">
        <v>98</v>
      </c>
      <c r="C32" s="19" t="s">
        <v>89</v>
      </c>
      <c r="D32" s="19" t="s">
        <v>198</v>
      </c>
      <c r="E32" s="19" t="s">
        <v>128</v>
      </c>
      <c r="F32" s="19" t="s">
        <v>335</v>
      </c>
      <c r="G32" s="19" t="s">
        <v>139</v>
      </c>
      <c r="H32" s="19" t="s">
        <v>288</v>
      </c>
      <c r="I32" s="23"/>
      <c r="J32" s="19"/>
      <c r="K32" s="19" t="s">
        <v>199</v>
      </c>
      <c r="L32" s="19" t="s">
        <v>200</v>
      </c>
      <c r="M32" s="23"/>
      <c r="N32" s="19"/>
      <c r="O32" s="34"/>
      <c r="P32" s="35"/>
      <c r="Q32" s="23" t="s">
        <v>292</v>
      </c>
      <c r="R32" s="35"/>
    </row>
    <row r="33" spans="1:18" ht="37.5" customHeight="1">
      <c r="A33" s="19" t="s">
        <v>84</v>
      </c>
      <c r="B33" s="19" t="s">
        <v>97</v>
      </c>
      <c r="C33" s="19" t="s">
        <v>90</v>
      </c>
      <c r="D33" s="19" t="s">
        <v>137</v>
      </c>
      <c r="E33" s="19" t="s">
        <v>128</v>
      </c>
      <c r="F33" s="19" t="s">
        <v>328</v>
      </c>
      <c r="G33" s="19" t="s">
        <v>139</v>
      </c>
      <c r="H33" s="19" t="s">
        <v>309</v>
      </c>
      <c r="I33" s="23"/>
      <c r="J33" s="19"/>
      <c r="K33" s="19" t="s">
        <v>201</v>
      </c>
      <c r="L33" s="19" t="s">
        <v>138</v>
      </c>
      <c r="M33" s="23" t="s">
        <v>136</v>
      </c>
      <c r="N33" s="19"/>
      <c r="O33" s="38"/>
      <c r="P33" s="35"/>
      <c r="Q33" s="23" t="s">
        <v>292</v>
      </c>
      <c r="R33" s="35"/>
    </row>
    <row r="34" spans="1:18" ht="37.5" customHeight="1">
      <c r="A34" s="19" t="s">
        <v>363</v>
      </c>
      <c r="B34" s="19" t="s">
        <v>391</v>
      </c>
      <c r="C34" s="19" t="s">
        <v>368</v>
      </c>
      <c r="D34" s="19" t="s">
        <v>365</v>
      </c>
      <c r="E34" s="19" t="s">
        <v>128</v>
      </c>
      <c r="F34" s="19" t="s">
        <v>364</v>
      </c>
      <c r="G34" s="19" t="s">
        <v>139</v>
      </c>
      <c r="H34" s="19" t="s">
        <v>309</v>
      </c>
      <c r="I34" s="23"/>
      <c r="J34" s="19"/>
      <c r="K34" s="19" t="s">
        <v>352</v>
      </c>
      <c r="L34" s="19" t="s">
        <v>353</v>
      </c>
      <c r="M34" s="23"/>
      <c r="N34" s="19"/>
      <c r="O34" s="39"/>
      <c r="P34" s="35"/>
      <c r="Q34" s="23" t="s">
        <v>292</v>
      </c>
      <c r="R34" s="35"/>
    </row>
    <row r="35" spans="1:18" ht="37.5" customHeight="1">
      <c r="A35" s="19" t="s">
        <v>354</v>
      </c>
      <c r="B35" s="19" t="s">
        <v>392</v>
      </c>
      <c r="C35" s="19" t="s">
        <v>54</v>
      </c>
      <c r="D35" s="19" t="s">
        <v>366</v>
      </c>
      <c r="E35" s="19" t="s">
        <v>128</v>
      </c>
      <c r="F35" s="19" t="s">
        <v>369</v>
      </c>
      <c r="G35" s="19" t="s">
        <v>141</v>
      </c>
      <c r="H35" s="19" t="s">
        <v>372</v>
      </c>
      <c r="I35" s="23" t="s">
        <v>136</v>
      </c>
      <c r="J35" s="19"/>
      <c r="K35" s="19" t="s">
        <v>356</v>
      </c>
      <c r="L35" s="19" t="s">
        <v>355</v>
      </c>
      <c r="M35" s="23"/>
      <c r="N35" s="19"/>
      <c r="O35" s="38"/>
      <c r="P35" s="35"/>
      <c r="Q35" s="23" t="s">
        <v>292</v>
      </c>
      <c r="R35" s="35"/>
    </row>
    <row r="36" spans="1:18" ht="37.5" customHeight="1">
      <c r="A36" s="19" t="s">
        <v>357</v>
      </c>
      <c r="B36" s="19" t="s">
        <v>393</v>
      </c>
      <c r="C36" s="19" t="s">
        <v>368</v>
      </c>
      <c r="D36" s="19" t="s">
        <v>366</v>
      </c>
      <c r="E36" s="19" t="s">
        <v>128</v>
      </c>
      <c r="F36" s="19" t="s">
        <v>370</v>
      </c>
      <c r="G36" s="19" t="s">
        <v>139</v>
      </c>
      <c r="H36" s="19" t="s">
        <v>308</v>
      </c>
      <c r="I36" s="23" t="s">
        <v>136</v>
      </c>
      <c r="J36" s="19"/>
      <c r="K36" s="19" t="s">
        <v>358</v>
      </c>
      <c r="L36" s="19" t="s">
        <v>359</v>
      </c>
      <c r="M36" s="23"/>
      <c r="N36" s="19"/>
      <c r="O36" s="38"/>
      <c r="P36" s="35"/>
      <c r="Q36" s="23" t="s">
        <v>292</v>
      </c>
      <c r="R36" s="35"/>
    </row>
    <row r="37" spans="1:18" ht="56.25" customHeight="1">
      <c r="A37" s="19" t="s">
        <v>360</v>
      </c>
      <c r="B37" s="19" t="s">
        <v>394</v>
      </c>
      <c r="C37" s="19" t="s">
        <v>92</v>
      </c>
      <c r="D37" s="19" t="s">
        <v>367</v>
      </c>
      <c r="E37" s="19" t="s">
        <v>128</v>
      </c>
      <c r="F37" s="19" t="s">
        <v>371</v>
      </c>
      <c r="G37" s="19" t="s">
        <v>141</v>
      </c>
      <c r="H37" s="19" t="s">
        <v>309</v>
      </c>
      <c r="I37" s="23"/>
      <c r="J37" s="19"/>
      <c r="K37" s="19" t="s">
        <v>361</v>
      </c>
      <c r="L37" s="19" t="s">
        <v>362</v>
      </c>
      <c r="M37" s="23"/>
      <c r="N37" s="19"/>
      <c r="O37" s="38"/>
      <c r="P37" s="35"/>
      <c r="Q37" s="23" t="s">
        <v>292</v>
      </c>
      <c r="R37" s="35"/>
    </row>
    <row r="38" spans="1:18" ht="79.5">
      <c r="A38" s="2" t="s">
        <v>282</v>
      </c>
      <c r="B38" s="2" t="s">
        <v>203</v>
      </c>
      <c r="C38" s="2" t="s">
        <v>52</v>
      </c>
      <c r="D38" s="2" t="s">
        <v>202</v>
      </c>
      <c r="E38" s="2" t="s">
        <v>128</v>
      </c>
      <c r="F38" s="2" t="s">
        <v>342</v>
      </c>
      <c r="G38" s="2" t="s">
        <v>139</v>
      </c>
      <c r="H38" s="2" t="s">
        <v>288</v>
      </c>
      <c r="I38" s="2"/>
      <c r="J38" s="2"/>
      <c r="K38" s="19" t="s">
        <v>283</v>
      </c>
      <c r="L38" s="19" t="s">
        <v>285</v>
      </c>
      <c r="M38" s="23" t="s">
        <v>136</v>
      </c>
      <c r="N38" s="32" t="s">
        <v>377</v>
      </c>
      <c r="O38" s="38"/>
      <c r="P38" s="35"/>
      <c r="Q38" s="23" t="s">
        <v>292</v>
      </c>
      <c r="R38" s="35"/>
    </row>
    <row r="39" spans="1:18" ht="54.75">
      <c r="A39" s="2" t="s">
        <v>280</v>
      </c>
      <c r="B39" s="2" t="s">
        <v>281</v>
      </c>
      <c r="C39" s="2" t="s">
        <v>52</v>
      </c>
      <c r="D39" s="2" t="s">
        <v>253</v>
      </c>
      <c r="E39" s="2" t="s">
        <v>128</v>
      </c>
      <c r="F39" s="2" t="s">
        <v>343</v>
      </c>
      <c r="G39" s="2" t="s">
        <v>139</v>
      </c>
      <c r="H39" s="2" t="s">
        <v>288</v>
      </c>
      <c r="I39" s="2"/>
      <c r="J39" s="2"/>
      <c r="K39" s="19" t="s">
        <v>284</v>
      </c>
      <c r="L39" s="19" t="s">
        <v>286</v>
      </c>
      <c r="M39" s="23" t="s">
        <v>136</v>
      </c>
      <c r="N39" s="32" t="s">
        <v>298</v>
      </c>
      <c r="O39" s="40"/>
      <c r="P39" s="35"/>
      <c r="Q39" s="23" t="s">
        <v>292</v>
      </c>
      <c r="R39" s="35"/>
    </row>
    <row r="40" spans="1:18" ht="53.25" customHeight="1">
      <c r="A40" s="2" t="s">
        <v>277</v>
      </c>
      <c r="B40" s="2" t="s">
        <v>276</v>
      </c>
      <c r="C40" s="2" t="s">
        <v>52</v>
      </c>
      <c r="D40" s="2" t="s">
        <v>202</v>
      </c>
      <c r="E40" s="2" t="s">
        <v>128</v>
      </c>
      <c r="F40" s="2" t="s">
        <v>344</v>
      </c>
      <c r="G40" s="2" t="s">
        <v>139</v>
      </c>
      <c r="H40" s="2" t="s">
        <v>288</v>
      </c>
      <c r="I40" s="2"/>
      <c r="J40" s="2"/>
      <c r="K40" s="2" t="s">
        <v>278</v>
      </c>
      <c r="L40" s="2" t="s">
        <v>279</v>
      </c>
      <c r="M40" s="23" t="s">
        <v>136</v>
      </c>
      <c r="N40" s="2" t="s">
        <v>289</v>
      </c>
      <c r="O40" s="40"/>
      <c r="P40" s="35"/>
      <c r="Q40" s="23" t="s">
        <v>292</v>
      </c>
      <c r="R40" s="35"/>
    </row>
    <row r="41" spans="1:18" ht="66">
      <c r="A41" s="2" t="s">
        <v>273</v>
      </c>
      <c r="B41" s="2" t="s">
        <v>251</v>
      </c>
      <c r="C41" s="2" t="s">
        <v>52</v>
      </c>
      <c r="D41" s="2" t="s">
        <v>202</v>
      </c>
      <c r="E41" s="2" t="s">
        <v>128</v>
      </c>
      <c r="F41" s="2" t="s">
        <v>345</v>
      </c>
      <c r="G41" s="2" t="s">
        <v>204</v>
      </c>
      <c r="H41" s="2" t="s">
        <v>288</v>
      </c>
      <c r="I41" s="2"/>
      <c r="J41" s="2"/>
      <c r="K41" s="2" t="s">
        <v>274</v>
      </c>
      <c r="L41" s="2" t="s">
        <v>275</v>
      </c>
      <c r="M41" s="23" t="s">
        <v>136</v>
      </c>
      <c r="N41" s="21" t="s">
        <v>291</v>
      </c>
      <c r="O41" s="41"/>
      <c r="P41" s="35"/>
      <c r="Q41" s="23" t="s">
        <v>292</v>
      </c>
      <c r="R41" s="35"/>
    </row>
    <row r="42" spans="1:18" ht="41.25">
      <c r="A42" s="2" t="s">
        <v>87</v>
      </c>
      <c r="B42" s="2" t="s">
        <v>270</v>
      </c>
      <c r="C42" s="2" t="s">
        <v>52</v>
      </c>
      <c r="D42" s="2" t="s">
        <v>208</v>
      </c>
      <c r="E42" s="2" t="s">
        <v>128</v>
      </c>
      <c r="F42" s="2" t="s">
        <v>346</v>
      </c>
      <c r="G42" s="2" t="s">
        <v>141</v>
      </c>
      <c r="H42" s="2" t="s">
        <v>294</v>
      </c>
      <c r="I42" s="2"/>
      <c r="J42" s="2"/>
      <c r="K42" s="2" t="s">
        <v>271</v>
      </c>
      <c r="L42" s="2" t="s">
        <v>272</v>
      </c>
      <c r="M42" s="23" t="s">
        <v>136</v>
      </c>
      <c r="N42" s="2"/>
      <c r="O42" s="40"/>
      <c r="P42" s="35"/>
      <c r="Q42" s="23" t="s">
        <v>292</v>
      </c>
      <c r="R42" s="35"/>
    </row>
    <row r="43" spans="1:18" ht="45.75" customHeight="1">
      <c r="A43" s="2" t="s">
        <v>269</v>
      </c>
      <c r="B43" s="20" t="s">
        <v>95</v>
      </c>
      <c r="C43" s="2" t="s">
        <v>54</v>
      </c>
      <c r="D43" s="2" t="s">
        <v>202</v>
      </c>
      <c r="E43" s="2" t="s">
        <v>128</v>
      </c>
      <c r="F43" s="2" t="s">
        <v>347</v>
      </c>
      <c r="G43" s="2" t="s">
        <v>139</v>
      </c>
      <c r="H43" s="2" t="s">
        <v>288</v>
      </c>
      <c r="I43" s="2"/>
      <c r="J43" s="2"/>
      <c r="K43" s="2" t="s">
        <v>267</v>
      </c>
      <c r="L43" s="2" t="s">
        <v>268</v>
      </c>
      <c r="M43" s="23" t="s">
        <v>136</v>
      </c>
      <c r="N43" s="32" t="s">
        <v>300</v>
      </c>
      <c r="O43" s="40"/>
      <c r="P43" s="35"/>
      <c r="Q43" s="23" t="s">
        <v>292</v>
      </c>
      <c r="R43" s="35"/>
    </row>
    <row r="44" spans="1:18" ht="54.75">
      <c r="A44" s="2" t="s">
        <v>206</v>
      </c>
      <c r="B44" s="20" t="s">
        <v>94</v>
      </c>
      <c r="C44" s="2" t="s">
        <v>52</v>
      </c>
      <c r="D44" s="2" t="s">
        <v>207</v>
      </c>
      <c r="E44" s="2" t="s">
        <v>128</v>
      </c>
      <c r="F44" s="2" t="s">
        <v>348</v>
      </c>
      <c r="G44" s="2" t="s">
        <v>139</v>
      </c>
      <c r="H44" s="2" t="s">
        <v>302</v>
      </c>
      <c r="I44" s="2"/>
      <c r="J44" s="2"/>
      <c r="K44" s="2" t="s">
        <v>265</v>
      </c>
      <c r="L44" s="2" t="s">
        <v>266</v>
      </c>
      <c r="M44" s="23" t="s">
        <v>136</v>
      </c>
      <c r="N44" s="2" t="s">
        <v>303</v>
      </c>
      <c r="O44" s="40"/>
      <c r="P44" s="35"/>
      <c r="Q44" s="23" t="s">
        <v>292</v>
      </c>
      <c r="R44" s="35"/>
    </row>
    <row r="45" spans="1:18" ht="41.25" customHeight="1">
      <c r="A45" s="2" t="s">
        <v>88</v>
      </c>
      <c r="B45" s="2" t="s">
        <v>251</v>
      </c>
      <c r="C45" s="2" t="s">
        <v>54</v>
      </c>
      <c r="D45" s="2" t="s">
        <v>208</v>
      </c>
      <c r="E45" s="2" t="s">
        <v>128</v>
      </c>
      <c r="F45" s="2" t="s">
        <v>345</v>
      </c>
      <c r="G45" s="2" t="s">
        <v>204</v>
      </c>
      <c r="H45" s="2" t="s">
        <v>288</v>
      </c>
      <c r="I45" s="2"/>
      <c r="J45" s="2"/>
      <c r="K45" s="2" t="s">
        <v>264</v>
      </c>
      <c r="L45" s="2" t="s">
        <v>263</v>
      </c>
      <c r="M45" s="23" t="s">
        <v>136</v>
      </c>
      <c r="N45" s="22" t="s">
        <v>296</v>
      </c>
      <c r="O45" s="40"/>
      <c r="P45" s="35"/>
      <c r="Q45" s="23" t="s">
        <v>292</v>
      </c>
      <c r="R45" s="35"/>
    </row>
    <row r="46" spans="1:18" ht="66" customHeight="1">
      <c r="A46" s="2" t="s">
        <v>256</v>
      </c>
      <c r="B46" s="2" t="s">
        <v>258</v>
      </c>
      <c r="C46" s="2" t="s">
        <v>54</v>
      </c>
      <c r="D46" s="2" t="s">
        <v>202</v>
      </c>
      <c r="E46" s="2" t="s">
        <v>128</v>
      </c>
      <c r="F46" s="2" t="s">
        <v>349</v>
      </c>
      <c r="G46" s="2" t="s">
        <v>139</v>
      </c>
      <c r="H46" s="2"/>
      <c r="I46" s="2"/>
      <c r="J46" s="2"/>
      <c r="K46" s="2" t="s">
        <v>259</v>
      </c>
      <c r="L46" s="2" t="s">
        <v>261</v>
      </c>
      <c r="M46" s="23" t="s">
        <v>136</v>
      </c>
      <c r="N46" s="33" t="s">
        <v>395</v>
      </c>
      <c r="O46" s="42"/>
      <c r="P46" s="35"/>
      <c r="Q46" s="23" t="s">
        <v>292</v>
      </c>
      <c r="R46" s="35"/>
    </row>
    <row r="47" spans="1:18" ht="72" customHeight="1">
      <c r="A47" s="19" t="s">
        <v>257</v>
      </c>
      <c r="B47" s="19" t="s">
        <v>93</v>
      </c>
      <c r="C47" s="19" t="s">
        <v>54</v>
      </c>
      <c r="D47" s="19" t="s">
        <v>202</v>
      </c>
      <c r="E47" s="19" t="s">
        <v>128</v>
      </c>
      <c r="F47" s="19" t="s">
        <v>350</v>
      </c>
      <c r="G47" s="19" t="s">
        <v>141</v>
      </c>
      <c r="H47" s="19"/>
      <c r="I47" s="19"/>
      <c r="J47" s="19"/>
      <c r="K47" s="19" t="s">
        <v>260</v>
      </c>
      <c r="L47" s="19" t="s">
        <v>262</v>
      </c>
      <c r="M47" s="23" t="s">
        <v>136</v>
      </c>
      <c r="N47" s="33" t="s">
        <v>395</v>
      </c>
      <c r="O47" s="42"/>
      <c r="P47" s="35"/>
      <c r="Q47" s="23" t="s">
        <v>292</v>
      </c>
      <c r="R47" s="35"/>
    </row>
    <row r="48" spans="1:18" ht="51" customHeight="1">
      <c r="A48" s="2" t="s">
        <v>252</v>
      </c>
      <c r="B48" s="2" t="s">
        <v>251</v>
      </c>
      <c r="C48" s="2" t="s">
        <v>52</v>
      </c>
      <c r="D48" s="2" t="s">
        <v>253</v>
      </c>
      <c r="E48" s="2" t="s">
        <v>128</v>
      </c>
      <c r="F48" s="2" t="s">
        <v>345</v>
      </c>
      <c r="G48" s="2" t="s">
        <v>204</v>
      </c>
      <c r="H48" s="2" t="s">
        <v>288</v>
      </c>
      <c r="I48" s="2"/>
      <c r="J48" s="2"/>
      <c r="K48" s="2" t="s">
        <v>254</v>
      </c>
      <c r="L48" s="2" t="s">
        <v>255</v>
      </c>
      <c r="M48" s="23" t="s">
        <v>136</v>
      </c>
      <c r="N48" s="2" t="s">
        <v>305</v>
      </c>
      <c r="O48" s="40"/>
      <c r="P48" s="35"/>
      <c r="Q48" s="23" t="s">
        <v>292</v>
      </c>
      <c r="R48" s="35"/>
    </row>
    <row r="49" spans="1:18" ht="50.25" customHeight="1">
      <c r="A49" s="19" t="s">
        <v>322</v>
      </c>
      <c r="B49" s="19" t="s">
        <v>323</v>
      </c>
      <c r="C49" s="19" t="s">
        <v>92</v>
      </c>
      <c r="D49" s="35"/>
      <c r="E49" s="35"/>
      <c r="F49" s="35"/>
      <c r="G49" s="35"/>
      <c r="H49" s="35"/>
      <c r="I49" s="53"/>
      <c r="J49" s="35"/>
      <c r="K49" s="35"/>
      <c r="L49" s="35"/>
      <c r="M49" s="53"/>
      <c r="N49" s="35"/>
      <c r="O49" s="40"/>
      <c r="P49" s="35"/>
      <c r="Q49" s="53" t="s">
        <v>292</v>
      </c>
      <c r="R49" s="35"/>
    </row>
    <row r="50" spans="1:18" ht="54.75" customHeight="1">
      <c r="A50" s="2" t="s">
        <v>315</v>
      </c>
      <c r="B50" s="2" t="s">
        <v>251</v>
      </c>
      <c r="C50" s="2" t="s">
        <v>52</v>
      </c>
      <c r="D50" s="2" t="s">
        <v>316</v>
      </c>
      <c r="E50" s="2" t="s">
        <v>128</v>
      </c>
      <c r="F50" s="2" t="s">
        <v>345</v>
      </c>
      <c r="G50" s="2" t="s">
        <v>204</v>
      </c>
      <c r="H50" s="2" t="s">
        <v>288</v>
      </c>
      <c r="I50" s="2"/>
      <c r="J50" s="2"/>
      <c r="K50" s="2" t="s">
        <v>317</v>
      </c>
      <c r="L50" s="2" t="s">
        <v>318</v>
      </c>
      <c r="M50" s="23"/>
      <c r="N50" s="2" t="s">
        <v>319</v>
      </c>
      <c r="O50" s="40"/>
      <c r="P50" s="35"/>
      <c r="Q50" s="23" t="s">
        <v>292</v>
      </c>
      <c r="R50" s="35"/>
    </row>
  </sheetData>
  <sheetProtection/>
  <mergeCells count="4">
    <mergeCell ref="O1:R1"/>
    <mergeCell ref="A1:E1"/>
    <mergeCell ref="F1:J1"/>
    <mergeCell ref="K1:N1"/>
  </mergeCells>
  <printOptions/>
  <pageMargins left="0.236220472440945" right="0.236220472440945" top="0.75" bottom="0.748031496062992" header="0.25" footer="0.31496062992126"/>
  <pageSetup horizontalDpi="600" verticalDpi="600" orientation="landscape" paperSize="5" scale="80" r:id="rId1"/>
  <headerFooter>
    <oddHeader>&amp;CPROGRAMS OF NATIONAL INTEREST ANNUAL REPORT
ABRIDGED
Corus 2011-2012
</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52"/>
  <sheetViews>
    <sheetView zoomScalePageLayoutView="0" workbookViewId="0" topLeftCell="A46">
      <selection activeCell="D52" sqref="D52"/>
    </sheetView>
  </sheetViews>
  <sheetFormatPr defaultColWidth="9.140625" defaultRowHeight="15"/>
  <cols>
    <col min="1" max="1" width="16.57421875" style="0" customWidth="1"/>
    <col min="6" max="6" width="59.00390625" style="0" customWidth="1"/>
  </cols>
  <sheetData>
    <row r="1" spans="1:6" ht="14.25">
      <c r="A1" s="70" t="s">
        <v>48</v>
      </c>
      <c r="B1" s="71"/>
      <c r="C1" s="71"/>
      <c r="D1" s="71"/>
      <c r="E1" s="71"/>
      <c r="F1" s="71"/>
    </row>
    <row r="2" spans="1:6" ht="13.5" customHeight="1">
      <c r="A2" s="48" t="s">
        <v>397</v>
      </c>
      <c r="B2" s="49"/>
      <c r="C2" s="49"/>
      <c r="D2" s="49"/>
      <c r="E2" s="49"/>
      <c r="F2" s="49"/>
    </row>
    <row r="3" spans="1:6" ht="14.25">
      <c r="A3" s="71" t="s">
        <v>49</v>
      </c>
      <c r="B3" s="71"/>
      <c r="C3" s="71"/>
      <c r="D3" s="71"/>
      <c r="E3" s="71"/>
      <c r="F3" s="71"/>
    </row>
    <row r="5" spans="1:6" ht="14.25">
      <c r="A5" s="61" t="s">
        <v>11</v>
      </c>
      <c r="B5" s="62"/>
      <c r="C5" s="62"/>
      <c r="D5" s="62"/>
      <c r="E5" s="62"/>
      <c r="F5" s="63"/>
    </row>
    <row r="6" spans="1:6" ht="54.75">
      <c r="A6" s="3" t="s">
        <v>0</v>
      </c>
      <c r="B6" s="3" t="s">
        <v>9</v>
      </c>
      <c r="C6" s="3" t="s">
        <v>10</v>
      </c>
      <c r="D6" s="3" t="s">
        <v>1</v>
      </c>
      <c r="E6" s="3" t="s">
        <v>19</v>
      </c>
      <c r="F6" s="3" t="s">
        <v>47</v>
      </c>
    </row>
    <row r="7" spans="1:6" ht="82.5">
      <c r="A7" s="19" t="s">
        <v>51</v>
      </c>
      <c r="B7" s="19" t="s">
        <v>127</v>
      </c>
      <c r="C7" s="19" t="s">
        <v>54</v>
      </c>
      <c r="D7" s="19" t="s">
        <v>130</v>
      </c>
      <c r="E7" s="19" t="s">
        <v>128</v>
      </c>
      <c r="F7" s="26" t="s">
        <v>306</v>
      </c>
    </row>
    <row r="8" spans="1:6" ht="43.5" customHeight="1">
      <c r="A8" s="19" t="s">
        <v>55</v>
      </c>
      <c r="B8" s="19" t="s">
        <v>126</v>
      </c>
      <c r="C8" s="19" t="s">
        <v>89</v>
      </c>
      <c r="D8" s="19" t="s">
        <v>134</v>
      </c>
      <c r="E8" s="19" t="s">
        <v>128</v>
      </c>
      <c r="F8" s="19" t="s">
        <v>218</v>
      </c>
    </row>
    <row r="9" spans="1:6" ht="54.75">
      <c r="A9" s="19" t="s">
        <v>210</v>
      </c>
      <c r="B9" s="19" t="s">
        <v>125</v>
      </c>
      <c r="C9" s="19" t="s">
        <v>53</v>
      </c>
      <c r="D9" s="35"/>
      <c r="E9" s="19" t="s">
        <v>128</v>
      </c>
      <c r="F9" s="19" t="s">
        <v>219</v>
      </c>
    </row>
    <row r="10" spans="1:6" ht="41.25">
      <c r="A10" s="19" t="s">
        <v>56</v>
      </c>
      <c r="B10" s="19" t="s">
        <v>124</v>
      </c>
      <c r="C10" s="19" t="s">
        <v>90</v>
      </c>
      <c r="D10" s="19" t="s">
        <v>137</v>
      </c>
      <c r="E10" s="19" t="s">
        <v>128</v>
      </c>
      <c r="F10" s="19" t="s">
        <v>220</v>
      </c>
    </row>
    <row r="11" spans="1:6" ht="27">
      <c r="A11" s="19" t="s">
        <v>57</v>
      </c>
      <c r="B11" s="19" t="s">
        <v>123</v>
      </c>
      <c r="C11" s="19" t="s">
        <v>89</v>
      </c>
      <c r="D11" s="19" t="s">
        <v>145</v>
      </c>
      <c r="E11" s="19" t="s">
        <v>128</v>
      </c>
      <c r="F11" s="19" t="s">
        <v>221</v>
      </c>
    </row>
    <row r="12" spans="1:6" ht="27">
      <c r="A12" s="19" t="s">
        <v>58</v>
      </c>
      <c r="B12" s="19" t="s">
        <v>122</v>
      </c>
      <c r="C12" s="19" t="s">
        <v>90</v>
      </c>
      <c r="D12" s="19" t="s">
        <v>147</v>
      </c>
      <c r="E12" s="19" t="s">
        <v>128</v>
      </c>
      <c r="F12" s="19" t="s">
        <v>222</v>
      </c>
    </row>
    <row r="13" spans="1:6" ht="54.75">
      <c r="A13" s="19" t="s">
        <v>59</v>
      </c>
      <c r="B13" s="19" t="s">
        <v>121</v>
      </c>
      <c r="C13" s="19" t="s">
        <v>90</v>
      </c>
      <c r="D13" s="19" t="s">
        <v>147</v>
      </c>
      <c r="E13" s="19" t="s">
        <v>128</v>
      </c>
      <c r="F13" s="19" t="s">
        <v>223</v>
      </c>
    </row>
    <row r="14" spans="1:6" ht="14.25">
      <c r="A14" s="19" t="s">
        <v>60</v>
      </c>
      <c r="B14" s="19" t="s">
        <v>120</v>
      </c>
      <c r="C14" s="19" t="s">
        <v>89</v>
      </c>
      <c r="D14" s="19" t="s">
        <v>152</v>
      </c>
      <c r="E14" s="19" t="s">
        <v>128</v>
      </c>
      <c r="F14" s="19" t="s">
        <v>224</v>
      </c>
    </row>
    <row r="15" spans="1:6" ht="41.25">
      <c r="A15" s="19" t="s">
        <v>61</v>
      </c>
      <c r="B15" s="19" t="s">
        <v>119</v>
      </c>
      <c r="C15" s="19" t="s">
        <v>53</v>
      </c>
      <c r="D15" s="19" t="s">
        <v>155</v>
      </c>
      <c r="E15" s="19" t="s">
        <v>128</v>
      </c>
      <c r="F15" s="19" t="s">
        <v>225</v>
      </c>
    </row>
    <row r="16" spans="1:6" ht="41.25">
      <c r="A16" s="19" t="s">
        <v>62</v>
      </c>
      <c r="B16" s="19" t="s">
        <v>118</v>
      </c>
      <c r="C16" s="19" t="s">
        <v>90</v>
      </c>
      <c r="D16" s="19" t="s">
        <v>147</v>
      </c>
      <c r="E16" s="19" t="s">
        <v>128</v>
      </c>
      <c r="F16" s="19" t="s">
        <v>226</v>
      </c>
    </row>
    <row r="17" spans="1:6" ht="27">
      <c r="A17" s="19" t="s">
        <v>63</v>
      </c>
      <c r="B17" s="19" t="s">
        <v>117</v>
      </c>
      <c r="C17" s="19" t="s">
        <v>89</v>
      </c>
      <c r="D17" s="19" t="s">
        <v>159</v>
      </c>
      <c r="E17" s="19" t="s">
        <v>128</v>
      </c>
      <c r="F17" s="19" t="s">
        <v>227</v>
      </c>
    </row>
    <row r="18" spans="1:6" ht="54.75">
      <c r="A18" s="19" t="s">
        <v>64</v>
      </c>
      <c r="B18" s="19" t="s">
        <v>116</v>
      </c>
      <c r="C18" s="19" t="s">
        <v>53</v>
      </c>
      <c r="D18" s="19" t="s">
        <v>144</v>
      </c>
      <c r="E18" s="19" t="s">
        <v>128</v>
      </c>
      <c r="F18" s="19" t="s">
        <v>228</v>
      </c>
    </row>
    <row r="19" spans="1:6" ht="41.25">
      <c r="A19" s="19" t="s">
        <v>65</v>
      </c>
      <c r="B19" s="19" t="s">
        <v>115</v>
      </c>
      <c r="C19" s="19" t="s">
        <v>90</v>
      </c>
      <c r="D19" s="19" t="s">
        <v>134</v>
      </c>
      <c r="E19" s="19" t="s">
        <v>128</v>
      </c>
      <c r="F19" s="19" t="s">
        <v>229</v>
      </c>
    </row>
    <row r="20" spans="1:6" ht="27">
      <c r="A20" s="19" t="s">
        <v>66</v>
      </c>
      <c r="B20" s="19" t="s">
        <v>114</v>
      </c>
      <c r="C20" s="19" t="s">
        <v>89</v>
      </c>
      <c r="D20" s="19" t="s">
        <v>164</v>
      </c>
      <c r="E20" s="19" t="s">
        <v>128</v>
      </c>
      <c r="F20" s="19" t="s">
        <v>230</v>
      </c>
    </row>
    <row r="21" spans="1:6" ht="27">
      <c r="A21" s="19" t="s">
        <v>211</v>
      </c>
      <c r="B21" s="19" t="s">
        <v>113</v>
      </c>
      <c r="C21" s="19" t="s">
        <v>90</v>
      </c>
      <c r="D21" s="19" t="s">
        <v>167</v>
      </c>
      <c r="E21" s="19" t="s">
        <v>128</v>
      </c>
      <c r="F21" s="19" t="s">
        <v>231</v>
      </c>
    </row>
    <row r="22" spans="1:6" ht="41.25">
      <c r="A22" s="19" t="s">
        <v>67</v>
      </c>
      <c r="B22" s="19" t="s">
        <v>112</v>
      </c>
      <c r="C22" s="19" t="s">
        <v>90</v>
      </c>
      <c r="D22" s="19" t="s">
        <v>147</v>
      </c>
      <c r="E22" s="19" t="s">
        <v>128</v>
      </c>
      <c r="F22" s="19" t="s">
        <v>232</v>
      </c>
    </row>
    <row r="23" spans="1:6" ht="27">
      <c r="A23" s="19" t="s">
        <v>68</v>
      </c>
      <c r="B23" s="19" t="s">
        <v>111</v>
      </c>
      <c r="C23" s="19" t="s">
        <v>91</v>
      </c>
      <c r="D23" s="19" t="s">
        <v>172</v>
      </c>
      <c r="E23" s="19" t="s">
        <v>128</v>
      </c>
      <c r="F23" s="19" t="s">
        <v>233</v>
      </c>
    </row>
    <row r="24" spans="1:6" ht="27">
      <c r="A24" s="19" t="s">
        <v>69</v>
      </c>
      <c r="B24" s="19" t="s">
        <v>110</v>
      </c>
      <c r="C24" s="19" t="s">
        <v>89</v>
      </c>
      <c r="D24" s="19" t="s">
        <v>173</v>
      </c>
      <c r="E24" s="19" t="s">
        <v>128</v>
      </c>
      <c r="F24" s="19" t="s">
        <v>234</v>
      </c>
    </row>
    <row r="25" spans="1:6" ht="41.25">
      <c r="A25" s="19" t="s">
        <v>70</v>
      </c>
      <c r="B25" s="19" t="s">
        <v>109</v>
      </c>
      <c r="C25" s="19" t="s">
        <v>90</v>
      </c>
      <c r="D25" s="19" t="s">
        <v>147</v>
      </c>
      <c r="E25" s="19" t="s">
        <v>128</v>
      </c>
      <c r="F25" s="19" t="s">
        <v>235</v>
      </c>
    </row>
    <row r="26" spans="1:6" ht="27">
      <c r="A26" s="19" t="s">
        <v>75</v>
      </c>
      <c r="B26" s="19" t="s">
        <v>108</v>
      </c>
      <c r="C26" s="19" t="s">
        <v>90</v>
      </c>
      <c r="D26" s="19" t="s">
        <v>177</v>
      </c>
      <c r="E26" s="19" t="s">
        <v>128</v>
      </c>
      <c r="F26" s="19" t="s">
        <v>236</v>
      </c>
    </row>
    <row r="27" spans="1:6" ht="27">
      <c r="A27" s="19" t="s">
        <v>238</v>
      </c>
      <c r="B27" s="19" t="s">
        <v>107</v>
      </c>
      <c r="C27" s="19" t="s">
        <v>90</v>
      </c>
      <c r="D27" s="19" t="s">
        <v>179</v>
      </c>
      <c r="E27" s="19" t="s">
        <v>128</v>
      </c>
      <c r="F27" s="19" t="s">
        <v>237</v>
      </c>
    </row>
    <row r="28" spans="1:6" ht="27">
      <c r="A28" s="19" t="s">
        <v>212</v>
      </c>
      <c r="B28" s="19" t="s">
        <v>106</v>
      </c>
      <c r="C28" s="19" t="s">
        <v>90</v>
      </c>
      <c r="D28" s="19" t="s">
        <v>164</v>
      </c>
      <c r="E28" s="19" t="s">
        <v>128</v>
      </c>
      <c r="F28" s="19" t="s">
        <v>239</v>
      </c>
    </row>
    <row r="29" spans="1:6" ht="54.75">
      <c r="A29" s="19" t="s">
        <v>240</v>
      </c>
      <c r="B29" s="19" t="s">
        <v>105</v>
      </c>
      <c r="C29" s="19" t="s">
        <v>89</v>
      </c>
      <c r="D29" s="19" t="s">
        <v>144</v>
      </c>
      <c r="E29" s="19" t="s">
        <v>128</v>
      </c>
      <c r="F29" s="19" t="s">
        <v>241</v>
      </c>
    </row>
    <row r="30" spans="1:6" ht="54.75">
      <c r="A30" s="19" t="s">
        <v>213</v>
      </c>
      <c r="B30" s="19" t="s">
        <v>104</v>
      </c>
      <c r="C30" s="19" t="s">
        <v>89</v>
      </c>
      <c r="D30" s="19" t="s">
        <v>185</v>
      </c>
      <c r="E30" s="19" t="s">
        <v>128</v>
      </c>
      <c r="F30" s="19" t="s">
        <v>242</v>
      </c>
    </row>
    <row r="31" spans="1:6" ht="27">
      <c r="A31" s="19" t="s">
        <v>72</v>
      </c>
      <c r="B31" s="19" t="s">
        <v>103</v>
      </c>
      <c r="C31" s="19" t="s">
        <v>89</v>
      </c>
      <c r="D31" s="19" t="s">
        <v>187</v>
      </c>
      <c r="E31" s="19" t="s">
        <v>128</v>
      </c>
      <c r="F31" s="19" t="s">
        <v>243</v>
      </c>
    </row>
    <row r="32" spans="1:6" ht="41.25">
      <c r="A32" s="19" t="s">
        <v>79</v>
      </c>
      <c r="B32" s="19" t="s">
        <v>102</v>
      </c>
      <c r="C32" s="19" t="s">
        <v>53</v>
      </c>
      <c r="D32" s="35"/>
      <c r="E32" s="19" t="s">
        <v>128</v>
      </c>
      <c r="F32" s="19" t="s">
        <v>244</v>
      </c>
    </row>
    <row r="33" spans="1:6" ht="41.25">
      <c r="A33" s="19" t="s">
        <v>80</v>
      </c>
      <c r="B33" s="19" t="s">
        <v>101</v>
      </c>
      <c r="C33" s="19" t="s">
        <v>90</v>
      </c>
      <c r="D33" s="19" t="s">
        <v>189</v>
      </c>
      <c r="E33" s="19" t="s">
        <v>128</v>
      </c>
      <c r="F33" s="19" t="s">
        <v>245</v>
      </c>
    </row>
    <row r="34" spans="1:6" ht="27">
      <c r="A34" s="19" t="s">
        <v>214</v>
      </c>
      <c r="B34" s="19" t="s">
        <v>100</v>
      </c>
      <c r="C34" s="19" t="s">
        <v>89</v>
      </c>
      <c r="D34" s="19" t="s">
        <v>192</v>
      </c>
      <c r="E34" s="19" t="s">
        <v>128</v>
      </c>
      <c r="F34" s="19" t="s">
        <v>246</v>
      </c>
    </row>
    <row r="35" spans="1:6" ht="54.75">
      <c r="A35" s="19" t="s">
        <v>82</v>
      </c>
      <c r="B35" s="19" t="s">
        <v>99</v>
      </c>
      <c r="C35" s="19" t="s">
        <v>89</v>
      </c>
      <c r="D35" s="19" t="s">
        <v>195</v>
      </c>
      <c r="E35" s="19" t="s">
        <v>128</v>
      </c>
      <c r="F35" s="19" t="s">
        <v>247</v>
      </c>
    </row>
    <row r="36" spans="1:6" ht="41.25">
      <c r="A36" s="19" t="s">
        <v>83</v>
      </c>
      <c r="B36" s="19" t="s">
        <v>98</v>
      </c>
      <c r="C36" s="19" t="s">
        <v>89</v>
      </c>
      <c r="D36" s="19" t="s">
        <v>198</v>
      </c>
      <c r="E36" s="19" t="s">
        <v>128</v>
      </c>
      <c r="F36" s="19" t="s">
        <v>248</v>
      </c>
    </row>
    <row r="37" spans="1:6" ht="41.25">
      <c r="A37" s="19" t="s">
        <v>84</v>
      </c>
      <c r="B37" s="19" t="s">
        <v>97</v>
      </c>
      <c r="C37" s="19" t="s">
        <v>90</v>
      </c>
      <c r="D37" s="19" t="s">
        <v>137</v>
      </c>
      <c r="E37" s="19" t="s">
        <v>128</v>
      </c>
      <c r="F37" s="19" t="s">
        <v>249</v>
      </c>
    </row>
    <row r="38" spans="1:6" ht="69">
      <c r="A38" s="19" t="s">
        <v>363</v>
      </c>
      <c r="B38" s="19"/>
      <c r="C38" s="19" t="s">
        <v>368</v>
      </c>
      <c r="D38" s="19" t="s">
        <v>365</v>
      </c>
      <c r="E38" s="19" t="s">
        <v>128</v>
      </c>
      <c r="F38" s="27" t="s">
        <v>373</v>
      </c>
    </row>
    <row r="39" spans="1:6" ht="54.75">
      <c r="A39" s="19" t="s">
        <v>354</v>
      </c>
      <c r="B39" s="19"/>
      <c r="C39" s="19" t="s">
        <v>54</v>
      </c>
      <c r="D39" s="19" t="s">
        <v>366</v>
      </c>
      <c r="E39" s="19" t="s">
        <v>128</v>
      </c>
      <c r="F39" s="26" t="s">
        <v>374</v>
      </c>
    </row>
    <row r="40" spans="1:6" ht="82.5">
      <c r="A40" s="19" t="s">
        <v>357</v>
      </c>
      <c r="B40" s="19"/>
      <c r="C40" s="19" t="s">
        <v>54</v>
      </c>
      <c r="D40" s="19" t="s">
        <v>366</v>
      </c>
      <c r="E40" s="19" t="s">
        <v>128</v>
      </c>
      <c r="F40" s="26" t="s">
        <v>375</v>
      </c>
    </row>
    <row r="41" spans="1:6" ht="69">
      <c r="A41" s="19" t="s">
        <v>360</v>
      </c>
      <c r="B41" s="19"/>
      <c r="C41" s="19" t="s">
        <v>92</v>
      </c>
      <c r="D41" s="19" t="s">
        <v>367</v>
      </c>
      <c r="E41" s="19" t="s">
        <v>128</v>
      </c>
      <c r="F41" s="27" t="s">
        <v>376</v>
      </c>
    </row>
    <row r="42" spans="1:6" ht="41.25">
      <c r="A42" s="19" t="s">
        <v>50</v>
      </c>
      <c r="B42" s="19" t="s">
        <v>203</v>
      </c>
      <c r="C42" s="19" t="s">
        <v>52</v>
      </c>
      <c r="D42" s="19" t="s">
        <v>202</v>
      </c>
      <c r="E42" s="19" t="s">
        <v>128</v>
      </c>
      <c r="F42" s="28" t="s">
        <v>297</v>
      </c>
    </row>
    <row r="43" spans="1:6" ht="27">
      <c r="A43" s="19" t="s">
        <v>85</v>
      </c>
      <c r="B43" s="19" t="s">
        <v>96</v>
      </c>
      <c r="C43" s="19" t="s">
        <v>52</v>
      </c>
      <c r="D43" s="19" t="s">
        <v>202</v>
      </c>
      <c r="E43" s="19" t="s">
        <v>128</v>
      </c>
      <c r="F43" s="29" t="s">
        <v>287</v>
      </c>
    </row>
    <row r="44" spans="1:6" ht="54.75">
      <c r="A44" s="19" t="s">
        <v>86</v>
      </c>
      <c r="B44" s="19" t="s">
        <v>251</v>
      </c>
      <c r="C44" s="19" t="s">
        <v>52</v>
      </c>
      <c r="D44" s="19" t="s">
        <v>202</v>
      </c>
      <c r="E44" s="19" t="s">
        <v>128</v>
      </c>
      <c r="F44" s="29" t="s">
        <v>290</v>
      </c>
    </row>
    <row r="45" spans="1:6" ht="69">
      <c r="A45" s="19" t="s">
        <v>87</v>
      </c>
      <c r="B45" s="19" t="s">
        <v>251</v>
      </c>
      <c r="C45" s="19" t="s">
        <v>52</v>
      </c>
      <c r="D45" s="19" t="s">
        <v>205</v>
      </c>
      <c r="E45" s="19" t="s">
        <v>128</v>
      </c>
      <c r="F45" s="26" t="s">
        <v>293</v>
      </c>
    </row>
    <row r="46" spans="1:6" ht="69">
      <c r="A46" s="19" t="s">
        <v>215</v>
      </c>
      <c r="B46" s="19" t="s">
        <v>95</v>
      </c>
      <c r="C46" s="19" t="s">
        <v>54</v>
      </c>
      <c r="D46" s="19" t="s">
        <v>202</v>
      </c>
      <c r="E46" s="19" t="s">
        <v>128</v>
      </c>
      <c r="F46" s="28" t="s">
        <v>299</v>
      </c>
    </row>
    <row r="47" spans="1:6" ht="41.25">
      <c r="A47" s="19" t="s">
        <v>216</v>
      </c>
      <c r="B47" s="19" t="s">
        <v>94</v>
      </c>
      <c r="C47" s="19" t="s">
        <v>52</v>
      </c>
      <c r="D47" s="19" t="s">
        <v>207</v>
      </c>
      <c r="E47" s="19" t="s">
        <v>128</v>
      </c>
      <c r="F47" s="28" t="s">
        <v>301</v>
      </c>
    </row>
    <row r="48" spans="1:6" ht="54.75">
      <c r="A48" s="19" t="s">
        <v>88</v>
      </c>
      <c r="B48" s="19" t="s">
        <v>251</v>
      </c>
      <c r="C48" s="19" t="s">
        <v>54</v>
      </c>
      <c r="D48" s="19" t="s">
        <v>208</v>
      </c>
      <c r="E48" s="19" t="s">
        <v>128</v>
      </c>
      <c r="F48" s="28" t="s">
        <v>295</v>
      </c>
    </row>
    <row r="49" spans="1:6" ht="41.25">
      <c r="A49" s="19" t="s">
        <v>250</v>
      </c>
      <c r="B49" s="19" t="s">
        <v>251</v>
      </c>
      <c r="C49" s="19" t="s">
        <v>52</v>
      </c>
      <c r="D49" s="19" t="s">
        <v>253</v>
      </c>
      <c r="E49" s="19" t="s">
        <v>128</v>
      </c>
      <c r="F49" s="30" t="s">
        <v>304</v>
      </c>
    </row>
    <row r="50" spans="1:6" ht="54.75">
      <c r="A50" s="19" t="s">
        <v>217</v>
      </c>
      <c r="B50" s="19" t="s">
        <v>93</v>
      </c>
      <c r="C50" s="19" t="s">
        <v>54</v>
      </c>
      <c r="D50" s="19" t="s">
        <v>209</v>
      </c>
      <c r="E50" s="19" t="s">
        <v>128</v>
      </c>
      <c r="F50" s="26" t="s">
        <v>321</v>
      </c>
    </row>
    <row r="51" spans="1:6" ht="82.5">
      <c r="A51" s="19" t="s">
        <v>315</v>
      </c>
      <c r="B51" s="19" t="s">
        <v>251</v>
      </c>
      <c r="C51" s="19" t="s">
        <v>52</v>
      </c>
      <c r="D51" s="19" t="s">
        <v>202</v>
      </c>
      <c r="E51" s="19" t="s">
        <v>128</v>
      </c>
      <c r="F51" s="31" t="s">
        <v>320</v>
      </c>
    </row>
    <row r="52" spans="1:6" ht="69">
      <c r="A52" s="19" t="s">
        <v>322</v>
      </c>
      <c r="B52" s="19" t="s">
        <v>323</v>
      </c>
      <c r="C52" s="19" t="s">
        <v>92</v>
      </c>
      <c r="D52" s="35"/>
      <c r="E52" s="19" t="s">
        <v>128</v>
      </c>
      <c r="F52" s="27" t="s">
        <v>324</v>
      </c>
    </row>
  </sheetData>
  <sheetProtection/>
  <mergeCells count="3">
    <mergeCell ref="A5:F5"/>
    <mergeCell ref="A1:F1"/>
    <mergeCell ref="A3:F3"/>
  </mergeCells>
  <printOptions/>
  <pageMargins left="0.7" right="0.7" top="0.75" bottom="0.75" header="0.3" footer="0.3"/>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castongg</dc:creator>
  <cp:keywords/>
  <dc:description/>
  <cp:lastModifiedBy>larabiej</cp:lastModifiedBy>
  <cp:lastPrinted>2013-03-11T19:48:36Z</cp:lastPrinted>
  <dcterms:created xsi:type="dcterms:W3CDTF">2010-04-01T13:49:10Z</dcterms:created>
  <dcterms:modified xsi:type="dcterms:W3CDTF">2014-06-26T13:54:58Z</dcterms:modified>
  <cp:category/>
  <cp:version/>
  <cp:contentType/>
  <cp:contentStatus/>
</cp:coreProperties>
</file>